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2120" windowHeight="5970" tabRatio="864" activeTab="1"/>
  </bookViews>
  <sheets>
    <sheet name="Команда" sheetId="1" r:id="rId1"/>
    <sheet name="Команда1" sheetId="2" r:id="rId2"/>
    <sheet name="Р60" sheetId="3" r:id="rId3"/>
    <sheet name="Р85" sheetId="4" r:id="rId4"/>
    <sheet name="Мини" sheetId="5" r:id="rId5"/>
    <sheet name="С-Мини" sheetId="6" r:id="rId6"/>
    <sheet name="РМ мини" sheetId="7" r:id="rId7"/>
    <sheet name="РМ юниор" sheetId="8" r:id="rId8"/>
    <sheet name="РАКЕТ-120" sheetId="9" r:id="rId9"/>
    <sheet name="РМ микро" sheetId="10" r:id="rId10"/>
    <sheet name="РМ" sheetId="11" r:id="rId11"/>
    <sheet name="KZ-2" sheetId="12" r:id="rId12"/>
    <sheet name="Нац" sheetId="13" r:id="rId13"/>
  </sheets>
  <definedNames/>
  <calcPr fullCalcOnLoad="1"/>
</workbook>
</file>

<file path=xl/sharedStrings.xml><?xml version="1.0" encoding="utf-8"?>
<sst xmlns="http://schemas.openxmlformats.org/spreadsheetml/2006/main" count="508" uniqueCount="145">
  <si>
    <t>Главный секретарь</t>
  </si>
  <si>
    <t>№</t>
  </si>
  <si>
    <t>п/п</t>
  </si>
  <si>
    <t>старт.</t>
  </si>
  <si>
    <t>номер</t>
  </si>
  <si>
    <t>Фамилия,  имя</t>
  </si>
  <si>
    <t>Разряд</t>
  </si>
  <si>
    <t>место</t>
  </si>
  <si>
    <t>очки</t>
  </si>
  <si>
    <t>команды</t>
  </si>
  <si>
    <t>очки  для</t>
  </si>
  <si>
    <t>Класс: Ракет-120</t>
  </si>
  <si>
    <t xml:space="preserve">                 итоговый результат</t>
  </si>
  <si>
    <t xml:space="preserve">          1-й  заезд</t>
  </si>
  <si>
    <t xml:space="preserve">        2-й  заезд</t>
  </si>
  <si>
    <t>Список команды</t>
  </si>
  <si>
    <t>класс</t>
  </si>
  <si>
    <t>Фамилия Имя</t>
  </si>
  <si>
    <t>ст.№</t>
  </si>
  <si>
    <t>разряд</t>
  </si>
  <si>
    <t>итог</t>
  </si>
  <si>
    <t>Главный судья</t>
  </si>
  <si>
    <t>Качнова Ю.А.</t>
  </si>
  <si>
    <t>ПРОТОКОЛ</t>
  </si>
  <si>
    <t>результатов соревнований</t>
  </si>
  <si>
    <t>Соболев И.Б.</t>
  </si>
  <si>
    <t>Соболев И.Б</t>
  </si>
  <si>
    <t>Класс: Ротакс Макс</t>
  </si>
  <si>
    <t>Класс: Ракет85</t>
  </si>
  <si>
    <t>Никифоров Кирилл</t>
  </si>
  <si>
    <t>Зюрюкин Марк</t>
  </si>
  <si>
    <t>Кузнецова Арина</t>
  </si>
  <si>
    <t>Дядькин Павел</t>
  </si>
  <si>
    <t>Бердников Виктор, Сланцы</t>
  </si>
  <si>
    <t>Р85</t>
  </si>
  <si>
    <t>Р120</t>
  </si>
  <si>
    <t>РМ</t>
  </si>
  <si>
    <t>Команда Ижорец-Карт</t>
  </si>
  <si>
    <t>Место</t>
  </si>
  <si>
    <t>Команда THE HOOLIGANS FAMILY</t>
  </si>
  <si>
    <t>нс</t>
  </si>
  <si>
    <t>Класс: Ракет60</t>
  </si>
  <si>
    <t>Боруздин Алексей</t>
  </si>
  <si>
    <t>Соболев Николай</t>
  </si>
  <si>
    <t>Кустов Александр</t>
  </si>
  <si>
    <t>Бриль Федор</t>
  </si>
  <si>
    <t>Леонтьева Екатерина</t>
  </si>
  <si>
    <t>Фиофанова Полина</t>
  </si>
  <si>
    <t>Смирнов Алексей</t>
  </si>
  <si>
    <t>Класс: МИНИ</t>
  </si>
  <si>
    <t>Степанов Андрей</t>
  </si>
  <si>
    <t>Ребров Артем</t>
  </si>
  <si>
    <t>Класс: С-МИНИ</t>
  </si>
  <si>
    <t>Першин Артемий</t>
  </si>
  <si>
    <t>Поляничко Михаил</t>
  </si>
  <si>
    <t>Петрушенко Никита</t>
  </si>
  <si>
    <t>Васильев Вадим</t>
  </si>
  <si>
    <t>Класс: Ротакс Макс мини</t>
  </si>
  <si>
    <t>Лукин Федор</t>
  </si>
  <si>
    <t>Иванов Артем</t>
  </si>
  <si>
    <t>Николаев Кирилл</t>
  </si>
  <si>
    <t>Иванкин Максим</t>
  </si>
  <si>
    <t>Класс: Ротакс Макс юниор</t>
  </si>
  <si>
    <t>Колпаков Станислав</t>
  </si>
  <si>
    <t>Соломатин Артем</t>
  </si>
  <si>
    <t>Золина Евгения</t>
  </si>
  <si>
    <t>Павлов Александр</t>
  </si>
  <si>
    <t>Лужин Алексей</t>
  </si>
  <si>
    <t>Класс: KZ-2</t>
  </si>
  <si>
    <t>Даниленко Игорь</t>
  </si>
  <si>
    <t>Лебедев Денис</t>
  </si>
  <si>
    <t>Дубков Сергей</t>
  </si>
  <si>
    <t>Печерица Павел</t>
  </si>
  <si>
    <t>Смирнов Вадим</t>
  </si>
  <si>
    <t>Класс: Национальный</t>
  </si>
  <si>
    <t>Ермаков Михаил, Тосно</t>
  </si>
  <si>
    <t>Лебедев Денис, Сланцы</t>
  </si>
  <si>
    <t>Команда Sokol Racing Junior</t>
  </si>
  <si>
    <t>Мини</t>
  </si>
  <si>
    <t>РМ-юн</t>
  </si>
  <si>
    <t>РМ мини</t>
  </si>
  <si>
    <t>Класс: РМ микро</t>
  </si>
  <si>
    <t>KZ-2</t>
  </si>
  <si>
    <t>Чемпионат Ленинградской области. Первенство Ленинградской области. Кубок СПб ГБУ СОК "Ижорец" 1 этап. Показательные выступления "Ракет60"</t>
  </si>
  <si>
    <t>Семененко Илья</t>
  </si>
  <si>
    <t>Софронов Егор</t>
  </si>
  <si>
    <t>Сергеев Юрий</t>
  </si>
  <si>
    <t>01 мая 2016 года, г.Колпино</t>
  </si>
  <si>
    <t>Гисин Кирилл</t>
  </si>
  <si>
    <t>Русаков Михаил, Всеволожск</t>
  </si>
  <si>
    <t>Блёскин Артем</t>
  </si>
  <si>
    <t>Рогозинский Даниил, Петергоф</t>
  </si>
  <si>
    <t>Гисин Кирилл, Всеволожск</t>
  </si>
  <si>
    <t>Разумец Константин</t>
  </si>
  <si>
    <t>Лукьянов Григорий</t>
  </si>
  <si>
    <t>Колосов Владислав</t>
  </si>
  <si>
    <t>Семенов Михаил</t>
  </si>
  <si>
    <t>Старчеусов Дмитрий, Псков</t>
  </si>
  <si>
    <t>Трешин Максим</t>
  </si>
  <si>
    <t>Трешин Максим, Череповец</t>
  </si>
  <si>
    <t>Терентьев Егор</t>
  </si>
  <si>
    <t>Александров Андрей</t>
  </si>
  <si>
    <t>Кухоткин Игорь</t>
  </si>
  <si>
    <t>Булгаков Алексей, Всеволожск</t>
  </si>
  <si>
    <t>Сергеев Илья</t>
  </si>
  <si>
    <t>Казаков Савелий, Череповец</t>
  </si>
  <si>
    <t>Калинин Михаил</t>
  </si>
  <si>
    <t>Шендриков Артем</t>
  </si>
  <si>
    <t>Золотарь Александр</t>
  </si>
  <si>
    <t>Корольков Даниил</t>
  </si>
  <si>
    <t>Гурьев Кирилл, Череповец</t>
  </si>
  <si>
    <t>Тарасов Михаил</t>
  </si>
  <si>
    <t>Валюк Алексей</t>
  </si>
  <si>
    <t>Торутев Илья</t>
  </si>
  <si>
    <t>Мирзоев Мурад, Кириши</t>
  </si>
  <si>
    <t xml:space="preserve">РМ </t>
  </si>
  <si>
    <t>Команда Аист, г.Череповец</t>
  </si>
  <si>
    <t>РМ Мини</t>
  </si>
  <si>
    <t>Гурьев Кирилл</t>
  </si>
  <si>
    <t>РМ Микро</t>
  </si>
  <si>
    <t>Казаков Савелий</t>
  </si>
  <si>
    <t>Команда SNC-RACING, лиц. N 160175</t>
  </si>
  <si>
    <t>С-Мини</t>
  </si>
  <si>
    <t>Команда Всеволожск "КЦ" ДДЮТ, лиц.N 160171</t>
  </si>
  <si>
    <t>Русаков Михаил</t>
  </si>
  <si>
    <t>Булгаков Алексей</t>
  </si>
  <si>
    <t>Р60</t>
  </si>
  <si>
    <t>Команда Katya Racing Team, лиц. N 160171</t>
  </si>
  <si>
    <t xml:space="preserve">Команда </t>
  </si>
  <si>
    <t>Рогозинский Даниил</t>
  </si>
  <si>
    <t>Ермаков Михаил</t>
  </si>
  <si>
    <t>РМ юн</t>
  </si>
  <si>
    <t>Старчеусов Дмитрий</t>
  </si>
  <si>
    <t>ст.№ 71 - предупреждение за несоблюдение флаговой сигнализации в 1-м финальном заезде</t>
  </si>
  <si>
    <t>ст.№ 34 - предупреждение за грубую езду. +5 сек</t>
  </si>
  <si>
    <t>ст.№ 33 - фальстарт. +5 сек</t>
  </si>
  <si>
    <t>ст.№ 11 - результат 1 фин.заезда аннулирован за несоответствие КиТТ</t>
  </si>
  <si>
    <t>ан</t>
  </si>
  <si>
    <t>ст.№ 15 - результат 1 фин.заезда аннулирован за несоответствие КиТТ</t>
  </si>
  <si>
    <t>Итог</t>
  </si>
  <si>
    <t>I</t>
  </si>
  <si>
    <t>II</t>
  </si>
  <si>
    <t>III</t>
  </si>
  <si>
    <t>ст.№ 77 - результат 2-го фин.заезда аннулирован за отказ от вскрытия мотора</t>
  </si>
  <si>
    <t>Семененко Илья, Всеволожск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</si>
</sst>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9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3.00390625" style="0" customWidth="1"/>
    <col min="2" max="2" width="25.75390625" style="0" customWidth="1"/>
    <col min="6" max="6" width="9.375" style="0" bestFit="1" customWidth="1"/>
    <col min="7" max="7" width="19.25390625" style="0" customWidth="1"/>
  </cols>
  <sheetData>
    <row r="1" spans="1:6" ht="28.5" customHeight="1">
      <c r="A1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B1" s="52"/>
      <c r="C1" s="52"/>
      <c r="D1" s="52"/>
      <c r="E1" s="52"/>
      <c r="F1" s="52"/>
    </row>
    <row r="2" spans="1:6" ht="30.75" customHeight="1">
      <c r="A2" s="14"/>
      <c r="B2" s="30"/>
      <c r="C2" s="30"/>
      <c r="D2" s="53" t="str">
        <f>'Р85'!J7</f>
        <v>01 мая 2016 года, г.Колпино</v>
      </c>
      <c r="E2" s="53"/>
      <c r="F2" s="53"/>
    </row>
    <row r="3" spans="1:6" ht="20.25">
      <c r="A3" s="54" t="s">
        <v>15</v>
      </c>
      <c r="B3" s="54"/>
      <c r="C3" s="54"/>
      <c r="D3" s="54"/>
      <c r="E3" s="54"/>
      <c r="F3" s="54"/>
    </row>
    <row r="4" spans="1:6" ht="15">
      <c r="A4" s="18"/>
      <c r="B4" s="18"/>
      <c r="C4" s="18"/>
      <c r="D4" s="19"/>
      <c r="E4" s="18"/>
      <c r="F4" s="18"/>
    </row>
    <row r="5" spans="1:6" ht="15.75">
      <c r="A5" s="18" t="s">
        <v>37</v>
      </c>
      <c r="B5" s="31"/>
      <c r="C5" s="18"/>
      <c r="D5" s="19"/>
      <c r="E5" s="18"/>
      <c r="F5" s="18"/>
    </row>
    <row r="6" spans="1:6" ht="15.75">
      <c r="A6" s="21" t="s">
        <v>16</v>
      </c>
      <c r="B6" s="20" t="s">
        <v>17</v>
      </c>
      <c r="C6" s="20" t="s">
        <v>18</v>
      </c>
      <c r="D6" s="20" t="s">
        <v>19</v>
      </c>
      <c r="E6" s="22" t="s">
        <v>8</v>
      </c>
      <c r="F6" s="20"/>
    </row>
    <row r="7" spans="1:6" s="18" customFormat="1" ht="15">
      <c r="A7" s="23" t="s">
        <v>34</v>
      </c>
      <c r="B7" s="24" t="s">
        <v>45</v>
      </c>
      <c r="C7" s="24">
        <v>55</v>
      </c>
      <c r="D7" s="24"/>
      <c r="E7" s="25">
        <v>164</v>
      </c>
      <c r="F7" s="24"/>
    </row>
    <row r="8" spans="1:6" s="18" customFormat="1" ht="15">
      <c r="A8" s="23" t="s">
        <v>119</v>
      </c>
      <c r="B8" s="24" t="s">
        <v>32</v>
      </c>
      <c r="C8" s="24">
        <v>18</v>
      </c>
      <c r="D8" s="24"/>
      <c r="E8" s="24">
        <v>40</v>
      </c>
      <c r="F8" s="24"/>
    </row>
    <row r="9" spans="1:6" s="18" customFormat="1" ht="15">
      <c r="A9" s="23" t="s">
        <v>82</v>
      </c>
      <c r="B9" s="24" t="s">
        <v>72</v>
      </c>
      <c r="C9" s="24">
        <v>55</v>
      </c>
      <c r="D9" s="24"/>
      <c r="E9" s="24">
        <v>124</v>
      </c>
      <c r="F9" s="24"/>
    </row>
    <row r="10" spans="1:6" s="18" customFormat="1" ht="15">
      <c r="A10" s="23" t="s">
        <v>115</v>
      </c>
      <c r="B10" s="24" t="s">
        <v>65</v>
      </c>
      <c r="C10" s="24">
        <v>44</v>
      </c>
      <c r="D10" s="24"/>
      <c r="E10" s="24">
        <v>96</v>
      </c>
      <c r="F10" s="24"/>
    </row>
    <row r="11" spans="1:6" s="18" customFormat="1" ht="15">
      <c r="A11" s="23" t="s">
        <v>35</v>
      </c>
      <c r="B11" s="24" t="s">
        <v>56</v>
      </c>
      <c r="C11" s="26">
        <v>91</v>
      </c>
      <c r="D11" s="24"/>
      <c r="E11" s="24">
        <v>64</v>
      </c>
      <c r="F11" s="24"/>
    </row>
    <row r="12" spans="1:6" s="18" customFormat="1" ht="15">
      <c r="A12" s="24" t="s">
        <v>34</v>
      </c>
      <c r="B12" s="24" t="s">
        <v>47</v>
      </c>
      <c r="C12" s="24">
        <v>94</v>
      </c>
      <c r="D12" s="27"/>
      <c r="E12" s="25">
        <v>126</v>
      </c>
      <c r="F12" s="24"/>
    </row>
    <row r="13" spans="1:6" ht="15.75">
      <c r="A13" s="24"/>
      <c r="B13" s="24"/>
      <c r="C13" s="24"/>
      <c r="D13" s="27"/>
      <c r="E13" s="25" t="s">
        <v>20</v>
      </c>
      <c r="F13" s="20">
        <v>614</v>
      </c>
    </row>
    <row r="14" spans="1:6" ht="15.75">
      <c r="A14" s="24"/>
      <c r="B14" s="24"/>
      <c r="C14" s="24"/>
      <c r="D14" s="27"/>
      <c r="E14" s="25" t="s">
        <v>7</v>
      </c>
      <c r="F14" s="51" t="s">
        <v>140</v>
      </c>
    </row>
    <row r="15" spans="4:6" ht="12.75">
      <c r="D15" s="28"/>
      <c r="F15" s="33"/>
    </row>
    <row r="16" spans="1:6" ht="12.75">
      <c r="A16" t="s">
        <v>21</v>
      </c>
      <c r="D16" s="29" t="s">
        <v>25</v>
      </c>
      <c r="F16" s="29"/>
    </row>
    <row r="17" spans="4:6" ht="12.75">
      <c r="D17" s="29"/>
      <c r="F17" s="29"/>
    </row>
    <row r="18" spans="4:6" ht="12.75">
      <c r="D18" s="29"/>
      <c r="F18" s="29"/>
    </row>
    <row r="19" spans="1:6" ht="12.75">
      <c r="A19" t="s">
        <v>0</v>
      </c>
      <c r="D19" s="29" t="str">
        <f>'Р85'!G27</f>
        <v>Качнова Ю.А.</v>
      </c>
      <c r="F19" s="29"/>
    </row>
    <row r="23" spans="1:6" ht="27.75" customHeight="1">
      <c r="A23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B23" s="52"/>
      <c r="C23" s="52"/>
      <c r="D23" s="52"/>
      <c r="E23" s="52"/>
      <c r="F23" s="52"/>
    </row>
    <row r="24" spans="1:6" ht="28.5" customHeight="1">
      <c r="A24" s="14"/>
      <c r="B24" s="30"/>
      <c r="C24" s="30"/>
      <c r="D24" s="53" t="str">
        <f>'Р85'!J7</f>
        <v>01 мая 2016 года, г.Колпино</v>
      </c>
      <c r="E24" s="53"/>
      <c r="F24" s="53"/>
    </row>
    <row r="25" spans="1:6" ht="20.25">
      <c r="A25" s="54" t="s">
        <v>15</v>
      </c>
      <c r="B25" s="54"/>
      <c r="C25" s="54"/>
      <c r="D25" s="54"/>
      <c r="E25" s="54"/>
      <c r="F25" s="54"/>
    </row>
    <row r="26" spans="1:6" ht="15">
      <c r="A26" s="18"/>
      <c r="B26" s="18"/>
      <c r="C26" s="18"/>
      <c r="D26" s="19"/>
      <c r="E26" s="18"/>
      <c r="F26" s="18"/>
    </row>
    <row r="27" spans="1:6" ht="15.75">
      <c r="A27" s="18" t="s">
        <v>39</v>
      </c>
      <c r="B27" s="31"/>
      <c r="C27" s="18"/>
      <c r="D27" s="19"/>
      <c r="E27" s="18"/>
      <c r="F27" s="18"/>
    </row>
    <row r="28" spans="1:6" ht="15.75">
      <c r="A28" s="21" t="s">
        <v>16</v>
      </c>
      <c r="B28" s="20" t="s">
        <v>17</v>
      </c>
      <c r="C28" s="20" t="s">
        <v>18</v>
      </c>
      <c r="D28" s="20" t="s">
        <v>19</v>
      </c>
      <c r="E28" s="22" t="s">
        <v>8</v>
      </c>
      <c r="F28" s="20"/>
    </row>
    <row r="29" spans="1:6" s="18" customFormat="1" ht="15">
      <c r="A29" s="23" t="s">
        <v>80</v>
      </c>
      <c r="B29" s="24" t="s">
        <v>132</v>
      </c>
      <c r="C29" s="24">
        <v>48</v>
      </c>
      <c r="D29" s="24"/>
      <c r="E29" s="25">
        <v>46</v>
      </c>
      <c r="F29" s="24"/>
    </row>
    <row r="30" spans="1:6" s="18" customFormat="1" ht="15">
      <c r="A30" s="23" t="s">
        <v>36</v>
      </c>
      <c r="B30" s="35" t="s">
        <v>66</v>
      </c>
      <c r="C30" s="24">
        <v>17</v>
      </c>
      <c r="D30" s="24"/>
      <c r="E30" s="25">
        <v>99</v>
      </c>
      <c r="F30" s="24"/>
    </row>
    <row r="31" spans="1:6" s="18" customFormat="1" ht="15">
      <c r="A31" s="23" t="s">
        <v>34</v>
      </c>
      <c r="B31" s="36" t="s">
        <v>46</v>
      </c>
      <c r="C31" s="24">
        <v>54</v>
      </c>
      <c r="D31" s="24"/>
      <c r="E31" s="18">
        <v>23</v>
      </c>
      <c r="F31" s="24"/>
    </row>
    <row r="32" spans="1:6" s="18" customFormat="1" ht="15">
      <c r="A32" s="23" t="s">
        <v>80</v>
      </c>
      <c r="B32" s="36" t="s">
        <v>96</v>
      </c>
      <c r="C32" s="24">
        <v>111</v>
      </c>
      <c r="D32" s="24"/>
      <c r="E32" s="24">
        <v>123</v>
      </c>
      <c r="F32" s="24"/>
    </row>
    <row r="33" spans="1:6" s="18" customFormat="1" ht="15">
      <c r="A33" s="23" t="s">
        <v>122</v>
      </c>
      <c r="B33" s="24" t="s">
        <v>95</v>
      </c>
      <c r="C33" s="24">
        <v>76</v>
      </c>
      <c r="D33" s="24"/>
      <c r="E33" s="24">
        <v>55</v>
      </c>
      <c r="F33" s="24"/>
    </row>
    <row r="34" spans="1:6" ht="15">
      <c r="A34" s="24" t="s">
        <v>82</v>
      </c>
      <c r="B34" s="24" t="s">
        <v>70</v>
      </c>
      <c r="C34" s="24">
        <v>26</v>
      </c>
      <c r="D34" s="27"/>
      <c r="E34" s="25">
        <v>74</v>
      </c>
      <c r="F34" s="24"/>
    </row>
    <row r="35" spans="1:6" ht="15.75">
      <c r="A35" s="24"/>
      <c r="B35" s="24"/>
      <c r="C35" s="24"/>
      <c r="D35" s="27"/>
      <c r="E35" s="25" t="s">
        <v>20</v>
      </c>
      <c r="F35" s="20">
        <v>420</v>
      </c>
    </row>
    <row r="36" spans="1:6" ht="15.75">
      <c r="A36" s="24"/>
      <c r="B36" s="24"/>
      <c r="C36" s="24"/>
      <c r="D36" s="27"/>
      <c r="E36" s="25" t="s">
        <v>7</v>
      </c>
      <c r="F36" s="51" t="s">
        <v>142</v>
      </c>
    </row>
    <row r="37" ht="12.75">
      <c r="D37" s="28"/>
    </row>
    <row r="38" spans="1:6" ht="12.75">
      <c r="A38" t="s">
        <v>21</v>
      </c>
      <c r="D38" s="29" t="s">
        <v>26</v>
      </c>
      <c r="F38" s="29"/>
    </row>
    <row r="39" spans="4:6" ht="12.75">
      <c r="D39" s="29"/>
      <c r="F39" s="29"/>
    </row>
    <row r="40" spans="4:6" ht="12.75">
      <c r="D40" s="29"/>
      <c r="F40" s="29"/>
    </row>
    <row r="41" spans="1:6" ht="12.75">
      <c r="A41" t="s">
        <v>0</v>
      </c>
      <c r="D41" s="29" t="str">
        <f>'Р85'!G27</f>
        <v>Качнова Ю.А.</v>
      </c>
      <c r="F41" s="29"/>
    </row>
    <row r="45" spans="1:6" ht="30" customHeight="1">
      <c r="A45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B45" s="52"/>
      <c r="C45" s="52"/>
      <c r="D45" s="52"/>
      <c r="E45" s="52"/>
      <c r="F45" s="52"/>
    </row>
    <row r="46" spans="1:6" ht="29.25" customHeight="1">
      <c r="A46" s="14"/>
      <c r="B46" s="30"/>
      <c r="C46" s="30"/>
      <c r="D46" s="53" t="str">
        <f>'Р85'!J7</f>
        <v>01 мая 2016 года, г.Колпино</v>
      </c>
      <c r="E46" s="53"/>
      <c r="F46" s="53"/>
    </row>
    <row r="47" spans="1:6" ht="20.25">
      <c r="A47" s="54" t="s">
        <v>15</v>
      </c>
      <c r="B47" s="54"/>
      <c r="C47" s="54"/>
      <c r="D47" s="54"/>
      <c r="E47" s="54"/>
      <c r="F47" s="54"/>
    </row>
    <row r="48" spans="1:6" ht="15">
      <c r="A48" s="18"/>
      <c r="B48" s="18"/>
      <c r="C48" s="18"/>
      <c r="D48" s="19"/>
      <c r="E48" s="18"/>
      <c r="F48" s="18"/>
    </row>
    <row r="49" spans="1:6" ht="15.75">
      <c r="A49" s="18" t="s">
        <v>116</v>
      </c>
      <c r="B49" s="31"/>
      <c r="C49" s="18"/>
      <c r="D49" s="19"/>
      <c r="E49" s="18"/>
      <c r="F49" s="18"/>
    </row>
    <row r="50" spans="1:6" ht="15.75">
      <c r="A50" s="21" t="s">
        <v>16</v>
      </c>
      <c r="B50" s="20" t="s">
        <v>17</v>
      </c>
      <c r="C50" s="20" t="s">
        <v>18</v>
      </c>
      <c r="D50" s="20" t="s">
        <v>19</v>
      </c>
      <c r="E50" s="22" t="s">
        <v>8</v>
      </c>
      <c r="F50" s="20"/>
    </row>
    <row r="51" spans="1:6" s="18" customFormat="1" ht="15">
      <c r="A51" s="23" t="s">
        <v>36</v>
      </c>
      <c r="B51" s="24" t="s">
        <v>118</v>
      </c>
      <c r="C51" s="24">
        <v>72</v>
      </c>
      <c r="D51" s="24"/>
      <c r="E51" s="25">
        <v>10</v>
      </c>
      <c r="F51" s="24"/>
    </row>
    <row r="52" spans="1:6" s="18" customFormat="1" ht="15">
      <c r="A52" s="23" t="s">
        <v>117</v>
      </c>
      <c r="B52" s="35" t="s">
        <v>98</v>
      </c>
      <c r="C52" s="24">
        <v>34</v>
      </c>
      <c r="D52" s="24"/>
      <c r="E52" s="25">
        <v>123</v>
      </c>
      <c r="F52" s="24"/>
    </row>
    <row r="53" spans="1:6" s="18" customFormat="1" ht="15">
      <c r="A53" s="23" t="s">
        <v>119</v>
      </c>
      <c r="B53" s="36" t="s">
        <v>120</v>
      </c>
      <c r="C53" s="24">
        <v>3</v>
      </c>
      <c r="D53" s="24"/>
      <c r="E53" s="18">
        <v>2</v>
      </c>
      <c r="F53" s="24"/>
    </row>
    <row r="54" spans="1:6" s="18" customFormat="1" ht="15">
      <c r="A54" s="23"/>
      <c r="B54" s="36"/>
      <c r="C54" s="24"/>
      <c r="D54" s="24"/>
      <c r="E54" s="24"/>
      <c r="F54" s="24"/>
    </row>
    <row r="55" spans="1:6" s="18" customFormat="1" ht="15.75">
      <c r="A55" s="23"/>
      <c r="B55" s="24"/>
      <c r="C55" s="24"/>
      <c r="D55" s="24"/>
      <c r="E55" s="20"/>
      <c r="F55" s="24"/>
    </row>
    <row r="56" spans="1:6" ht="15.75">
      <c r="A56" s="24"/>
      <c r="B56" s="24"/>
      <c r="C56" s="24"/>
      <c r="D56" s="27"/>
      <c r="E56" s="25" t="s">
        <v>20</v>
      </c>
      <c r="F56" s="20">
        <v>135</v>
      </c>
    </row>
    <row r="57" spans="1:6" ht="15.75">
      <c r="A57" s="24"/>
      <c r="B57" s="24"/>
      <c r="C57" s="24"/>
      <c r="D57" s="27"/>
      <c r="E57" s="25" t="s">
        <v>7</v>
      </c>
      <c r="F57" s="51">
        <v>7</v>
      </c>
    </row>
    <row r="58" ht="12.75">
      <c r="D58" s="28"/>
    </row>
    <row r="59" spans="1:6" ht="12.75">
      <c r="A59" t="s">
        <v>21</v>
      </c>
      <c r="D59" s="29" t="s">
        <v>26</v>
      </c>
      <c r="F59" s="29"/>
    </row>
    <row r="60" spans="4:6" ht="12.75">
      <c r="D60" s="29"/>
      <c r="F60" s="29"/>
    </row>
    <row r="61" spans="4:6" ht="12.75">
      <c r="D61" s="29"/>
      <c r="F61" s="29"/>
    </row>
    <row r="62" spans="1:6" ht="12.75">
      <c r="A62" t="s">
        <v>0</v>
      </c>
      <c r="D62" s="29" t="str">
        <f>'Р85'!G27</f>
        <v>Качнова Ю.А.</v>
      </c>
      <c r="F62" s="29"/>
    </row>
    <row r="66" spans="1:6" ht="30" customHeight="1">
      <c r="A66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B66" s="52"/>
      <c r="C66" s="52"/>
      <c r="D66" s="52"/>
      <c r="E66" s="52"/>
      <c r="F66" s="52"/>
    </row>
    <row r="67" spans="1:6" ht="30" customHeight="1">
      <c r="A67" s="14"/>
      <c r="B67" s="30"/>
      <c r="C67" s="30"/>
      <c r="D67" s="53" t="str">
        <f>'Р85'!J7</f>
        <v>01 мая 2016 года, г.Колпино</v>
      </c>
      <c r="E67" s="53"/>
      <c r="F67" s="53"/>
    </row>
    <row r="68" spans="1:6" ht="20.25">
      <c r="A68" s="54" t="s">
        <v>15</v>
      </c>
      <c r="B68" s="54"/>
      <c r="C68" s="54"/>
      <c r="D68" s="54"/>
      <c r="E68" s="54"/>
      <c r="F68" s="54"/>
    </row>
    <row r="69" spans="1:6" ht="15">
      <c r="A69" s="18"/>
      <c r="B69" s="18"/>
      <c r="C69" s="18"/>
      <c r="D69" s="19"/>
      <c r="E69" s="18"/>
      <c r="F69" s="18"/>
    </row>
    <row r="70" spans="1:6" ht="15.75">
      <c r="A70" s="18" t="s">
        <v>77</v>
      </c>
      <c r="B70" s="31"/>
      <c r="C70" s="18"/>
      <c r="D70" s="19"/>
      <c r="E70" s="18"/>
      <c r="F70" s="18"/>
    </row>
    <row r="71" spans="1:6" ht="15.75">
      <c r="A71" s="21" t="s">
        <v>16</v>
      </c>
      <c r="B71" s="20" t="s">
        <v>17</v>
      </c>
      <c r="C71" s="20" t="s">
        <v>18</v>
      </c>
      <c r="D71" s="20" t="s">
        <v>19</v>
      </c>
      <c r="E71" s="22" t="s">
        <v>8</v>
      </c>
      <c r="F71" s="20"/>
    </row>
    <row r="72" spans="1:6" s="18" customFormat="1" ht="15">
      <c r="A72" s="23" t="s">
        <v>78</v>
      </c>
      <c r="B72" s="24" t="s">
        <v>29</v>
      </c>
      <c r="C72" s="24">
        <v>91</v>
      </c>
      <c r="D72" s="24"/>
      <c r="E72" s="25">
        <v>70</v>
      </c>
      <c r="F72" s="24"/>
    </row>
    <row r="73" spans="1:6" s="18" customFormat="1" ht="15">
      <c r="A73" s="23" t="s">
        <v>78</v>
      </c>
      <c r="B73" s="35" t="s">
        <v>31</v>
      </c>
      <c r="C73" s="24">
        <v>19</v>
      </c>
      <c r="D73" s="24"/>
      <c r="E73" s="25">
        <v>38</v>
      </c>
      <c r="F73" s="24"/>
    </row>
    <row r="74" spans="1:6" ht="15">
      <c r="A74" s="24" t="s">
        <v>79</v>
      </c>
      <c r="B74" s="24" t="s">
        <v>30</v>
      </c>
      <c r="C74" s="24">
        <v>24</v>
      </c>
      <c r="D74" s="27"/>
      <c r="E74" s="25">
        <v>42</v>
      </c>
      <c r="F74" s="24"/>
    </row>
    <row r="75" spans="1:6" s="18" customFormat="1" ht="15">
      <c r="A75" s="23" t="s">
        <v>79</v>
      </c>
      <c r="B75" s="35" t="s">
        <v>64</v>
      </c>
      <c r="C75" s="24">
        <v>23</v>
      </c>
      <c r="D75" s="24"/>
      <c r="E75" s="25">
        <v>2</v>
      </c>
      <c r="F75" s="24"/>
    </row>
    <row r="76" spans="1:6" ht="15">
      <c r="A76" s="24" t="s">
        <v>80</v>
      </c>
      <c r="B76" s="24" t="s">
        <v>59</v>
      </c>
      <c r="C76" s="24">
        <v>24</v>
      </c>
      <c r="D76" s="27"/>
      <c r="E76" s="25">
        <v>2</v>
      </c>
      <c r="F76" s="24"/>
    </row>
    <row r="77" spans="1:6" ht="15">
      <c r="A77" s="24" t="s">
        <v>80</v>
      </c>
      <c r="B77" s="24" t="s">
        <v>60</v>
      </c>
      <c r="C77" s="24">
        <v>23</v>
      </c>
      <c r="D77" s="27"/>
      <c r="E77" s="25">
        <v>27</v>
      </c>
      <c r="F77" s="24"/>
    </row>
    <row r="78" spans="1:6" ht="15.75">
      <c r="A78" s="24"/>
      <c r="B78" s="24"/>
      <c r="C78" s="24"/>
      <c r="D78" s="27"/>
      <c r="E78" s="25" t="s">
        <v>20</v>
      </c>
      <c r="F78" s="20">
        <v>181</v>
      </c>
    </row>
    <row r="79" spans="1:6" ht="15.75">
      <c r="A79" s="24"/>
      <c r="B79" s="24"/>
      <c r="C79" s="24"/>
      <c r="D79" s="27"/>
      <c r="E79" s="25" t="s">
        <v>7</v>
      </c>
      <c r="F79" s="51">
        <v>6</v>
      </c>
    </row>
    <row r="80" ht="12.75">
      <c r="D80" s="28"/>
    </row>
    <row r="81" spans="1:6" ht="12.75">
      <c r="A81" t="s">
        <v>21</v>
      </c>
      <c r="D81" s="29" t="s">
        <v>26</v>
      </c>
      <c r="F81" s="29"/>
    </row>
    <row r="82" spans="4:6" ht="12.75">
      <c r="D82" s="29"/>
      <c r="F82" s="29"/>
    </row>
    <row r="83" spans="4:6" ht="12.75">
      <c r="D83" s="29"/>
      <c r="F83" s="29"/>
    </row>
    <row r="84" spans="1:6" ht="12.75">
      <c r="A84" t="s">
        <v>0</v>
      </c>
      <c r="D84" s="29" t="str">
        <f>'Р85'!G27</f>
        <v>Качнова Ю.А.</v>
      </c>
      <c r="F84" s="29"/>
    </row>
  </sheetData>
  <sheetProtection/>
  <mergeCells count="12">
    <mergeCell ref="A1:F1"/>
    <mergeCell ref="A23:F23"/>
    <mergeCell ref="A3:F3"/>
    <mergeCell ref="A25:F25"/>
    <mergeCell ref="D2:F2"/>
    <mergeCell ref="D46:F46"/>
    <mergeCell ref="A45:F45"/>
    <mergeCell ref="D24:F24"/>
    <mergeCell ref="D67:F67"/>
    <mergeCell ref="A68:F68"/>
    <mergeCell ref="A66:F66"/>
    <mergeCell ref="A47:F47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20" max="255" man="1"/>
    <brk id="42" max="255" man="1"/>
    <brk id="6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N26"/>
  <sheetViews>
    <sheetView zoomScale="85" zoomScaleNormal="85" zoomScalePageLayoutView="0" workbookViewId="0" topLeftCell="A1">
      <selection activeCell="J13" sqref="J13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8.00390625" style="0" customWidth="1"/>
    <col min="7" max="7" width="9.25390625" style="0" customWidth="1"/>
    <col min="8" max="8" width="8.125" style="0" customWidth="1"/>
    <col min="11" max="11" width="9.875" style="0" customWidth="1"/>
  </cols>
  <sheetData>
    <row r="2" spans="4:11" ht="28.5" customHeight="1">
      <c r="D2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E2" s="52"/>
      <c r="F2" s="52"/>
      <c r="G2" s="52"/>
      <c r="H2" s="52"/>
      <c r="I2" s="52"/>
      <c r="J2" s="52"/>
      <c r="K2" s="52"/>
    </row>
    <row r="3" ht="12.75">
      <c r="D3" s="14"/>
    </row>
    <row r="4" spans="4:7" ht="12.75">
      <c r="D4" s="14"/>
      <c r="F4" s="33"/>
      <c r="G4" s="33" t="s">
        <v>23</v>
      </c>
    </row>
    <row r="5" spans="4:7" ht="12.75">
      <c r="D5" s="14"/>
      <c r="F5" s="33" t="s">
        <v>24</v>
      </c>
      <c r="G5" s="33"/>
    </row>
    <row r="7" spans="2:14" ht="12.75" customHeight="1">
      <c r="B7" s="14" t="s">
        <v>81</v>
      </c>
      <c r="J7" s="53" t="str">
        <f>'Р60'!J7</f>
        <v>01 мая 2016 года, г.Колпино</v>
      </c>
      <c r="K7" s="53"/>
      <c r="L7" s="53"/>
      <c r="M7" s="53"/>
      <c r="N7" s="53"/>
    </row>
    <row r="9" spans="2:12" ht="12.75">
      <c r="B9" s="5" t="s">
        <v>1</v>
      </c>
      <c r="C9" s="5" t="s">
        <v>3</v>
      </c>
      <c r="D9" s="6" t="s">
        <v>5</v>
      </c>
      <c r="E9" s="5" t="s">
        <v>6</v>
      </c>
      <c r="F9" s="6" t="s">
        <v>13</v>
      </c>
      <c r="G9" s="13"/>
      <c r="H9" s="7" t="s">
        <v>14</v>
      </c>
      <c r="I9" s="8"/>
      <c r="J9" s="6" t="s">
        <v>12</v>
      </c>
      <c r="K9" s="8"/>
      <c r="L9" s="5" t="s">
        <v>10</v>
      </c>
    </row>
    <row r="10" spans="2:12" ht="12.75">
      <c r="B10" s="9" t="s">
        <v>2</v>
      </c>
      <c r="C10" s="9" t="s">
        <v>4</v>
      </c>
      <c r="D10" s="10"/>
      <c r="E10" s="9"/>
      <c r="F10" s="11" t="s">
        <v>7</v>
      </c>
      <c r="G10" s="12" t="s">
        <v>8</v>
      </c>
      <c r="H10" s="11" t="s">
        <v>7</v>
      </c>
      <c r="I10" s="13" t="s">
        <v>8</v>
      </c>
      <c r="J10" s="11" t="s">
        <v>8</v>
      </c>
      <c r="K10" s="13" t="s">
        <v>7</v>
      </c>
      <c r="L10" s="9" t="s">
        <v>9</v>
      </c>
    </row>
    <row r="11" spans="2:12" ht="12.75">
      <c r="B11" s="9"/>
      <c r="C11" s="9"/>
      <c r="D11" s="10"/>
      <c r="E11" s="9"/>
      <c r="F11" s="11"/>
      <c r="G11" s="12"/>
      <c r="H11" s="11"/>
      <c r="I11" s="13"/>
      <c r="J11" s="11"/>
      <c r="K11" s="13"/>
      <c r="L11" s="9"/>
    </row>
    <row r="12" spans="2:12" ht="12.75">
      <c r="B12" s="11">
        <v>1</v>
      </c>
      <c r="C12" s="11">
        <v>18</v>
      </c>
      <c r="D12" s="15" t="s">
        <v>32</v>
      </c>
      <c r="E12" s="11"/>
      <c r="F12" s="34">
        <v>1</v>
      </c>
      <c r="G12" s="45">
        <v>20</v>
      </c>
      <c r="H12" s="11">
        <v>1</v>
      </c>
      <c r="I12" s="34">
        <v>20</v>
      </c>
      <c r="J12" s="11">
        <f>G12+I12</f>
        <v>40</v>
      </c>
      <c r="K12" s="11"/>
      <c r="L12" s="11"/>
    </row>
    <row r="13" spans="2:12" ht="12.75">
      <c r="B13" s="11">
        <v>2</v>
      </c>
      <c r="C13" s="11">
        <v>3</v>
      </c>
      <c r="D13" s="15" t="s">
        <v>105</v>
      </c>
      <c r="E13" s="11"/>
      <c r="F13" s="11">
        <v>2</v>
      </c>
      <c r="G13" s="46">
        <v>1</v>
      </c>
      <c r="H13" s="34">
        <v>2</v>
      </c>
      <c r="I13" s="45">
        <v>1</v>
      </c>
      <c r="J13" s="11">
        <f>G13+I13</f>
        <v>2</v>
      </c>
      <c r="K13" s="34"/>
      <c r="L13" s="34"/>
    </row>
    <row r="14" spans="2:12" ht="12.75">
      <c r="B14" s="11"/>
      <c r="C14" s="11"/>
      <c r="D14" s="15"/>
      <c r="E14" s="34"/>
      <c r="F14" s="34"/>
      <c r="G14" s="41"/>
      <c r="H14" s="11"/>
      <c r="I14" s="11"/>
      <c r="J14" s="34"/>
      <c r="K14" s="11"/>
      <c r="L14" s="11"/>
    </row>
    <row r="15" spans="2:12" ht="12.75">
      <c r="B15" s="9"/>
      <c r="C15" s="9"/>
      <c r="D15" s="37"/>
      <c r="E15" s="38"/>
      <c r="F15" s="34"/>
      <c r="G15" s="44"/>
      <c r="H15" s="34"/>
      <c r="I15" s="43"/>
      <c r="J15" s="34"/>
      <c r="K15" s="39"/>
      <c r="L15" s="9"/>
    </row>
    <row r="16" spans="2:12" ht="12.75">
      <c r="B16" s="11"/>
      <c r="C16" s="11"/>
      <c r="D16" s="15"/>
      <c r="E16" s="34"/>
      <c r="F16" s="11"/>
      <c r="G16" s="41"/>
      <c r="H16" s="11"/>
      <c r="I16" s="34"/>
      <c r="J16" s="11"/>
      <c r="K16" s="11"/>
      <c r="L16" s="34"/>
    </row>
    <row r="17" spans="2:12" ht="12.75">
      <c r="B17" s="11"/>
      <c r="C17" s="11"/>
      <c r="D17" s="15"/>
      <c r="E17" s="11"/>
      <c r="F17" s="11"/>
      <c r="G17" s="34"/>
      <c r="H17" s="34"/>
      <c r="I17" s="34"/>
      <c r="J17" s="34"/>
      <c r="K17" s="34"/>
      <c r="L17" s="34"/>
    </row>
    <row r="18" spans="2:12" ht="12.75">
      <c r="B18" s="11"/>
      <c r="C18" s="11"/>
      <c r="D18" s="15"/>
      <c r="E18" s="11"/>
      <c r="F18" s="11"/>
      <c r="G18" s="11"/>
      <c r="H18" s="11"/>
      <c r="I18" s="11"/>
      <c r="J18" s="11"/>
      <c r="K18" s="11"/>
      <c r="L18" s="11"/>
    </row>
    <row r="19" spans="2:12" ht="12.75">
      <c r="B19" s="11"/>
      <c r="C19" s="11"/>
      <c r="D19" s="15"/>
      <c r="E19" s="11"/>
      <c r="F19" s="11"/>
      <c r="G19" s="11"/>
      <c r="H19" s="11"/>
      <c r="I19" s="11"/>
      <c r="J19" s="11"/>
      <c r="K19" s="11"/>
      <c r="L19" s="11"/>
    </row>
    <row r="20" spans="2:12" ht="12.75">
      <c r="B20" s="11"/>
      <c r="C20" s="11"/>
      <c r="D20" s="15"/>
      <c r="E20" s="11"/>
      <c r="F20" s="11"/>
      <c r="G20" s="11"/>
      <c r="H20" s="11"/>
      <c r="I20" s="11"/>
      <c r="J20" s="11"/>
      <c r="K20" s="11"/>
      <c r="L20" s="11"/>
    </row>
    <row r="22" spans="3:8" ht="12.75">
      <c r="C22" s="56" t="s">
        <v>21</v>
      </c>
      <c r="D22" s="56"/>
      <c r="G22" s="56" t="s">
        <v>25</v>
      </c>
      <c r="H22" s="56"/>
    </row>
    <row r="23" spans="3:8" ht="12.75">
      <c r="C23" s="4"/>
      <c r="D23" s="3"/>
      <c r="G23" s="56"/>
      <c r="H23" s="56"/>
    </row>
    <row r="24" spans="3:7" ht="12.75">
      <c r="C24" s="4"/>
      <c r="D24" s="3"/>
      <c r="G24" s="3"/>
    </row>
    <row r="25" spans="3:8" ht="12.75">
      <c r="C25" s="57" t="s">
        <v>0</v>
      </c>
      <c r="D25" s="57"/>
      <c r="G25" s="57" t="s">
        <v>22</v>
      </c>
      <c r="H25" s="57"/>
    </row>
    <row r="26" spans="3:8" ht="12.75">
      <c r="C26" s="2"/>
      <c r="D26" s="1"/>
      <c r="G26" s="55"/>
      <c r="H26" s="55"/>
    </row>
  </sheetData>
  <sheetProtection/>
  <mergeCells count="8">
    <mergeCell ref="D2:K2"/>
    <mergeCell ref="G26:H26"/>
    <mergeCell ref="J7:N7"/>
    <mergeCell ref="C22:D22"/>
    <mergeCell ref="G22:H22"/>
    <mergeCell ref="G23:H23"/>
    <mergeCell ref="C25:D25"/>
    <mergeCell ref="G25:H2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28"/>
  <sheetViews>
    <sheetView zoomScale="85" zoomScaleNormal="85" zoomScalePageLayoutView="0" workbookViewId="0" topLeftCell="A1">
      <selection activeCell="K25" sqref="K25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5.25390625" style="0" customWidth="1"/>
    <col min="7" max="7" width="10.25390625" style="0" bestFit="1" customWidth="1"/>
    <col min="8" max="8" width="8.125" style="0" customWidth="1"/>
  </cols>
  <sheetData>
    <row r="2" spans="4:11" ht="24" customHeight="1">
      <c r="D2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E2" s="52"/>
      <c r="F2" s="52"/>
      <c r="G2" s="52"/>
      <c r="H2" s="52"/>
      <c r="I2" s="52"/>
      <c r="J2" s="52"/>
      <c r="K2" s="52"/>
    </row>
    <row r="3" ht="12.75">
      <c r="D3" s="14"/>
    </row>
    <row r="4" spans="4:7" ht="12.75">
      <c r="D4" s="14"/>
      <c r="F4" s="33"/>
      <c r="G4" s="33" t="s">
        <v>23</v>
      </c>
    </row>
    <row r="5" spans="4:7" ht="12.75">
      <c r="D5" s="14"/>
      <c r="F5" s="33" t="s">
        <v>24</v>
      </c>
      <c r="G5" s="33"/>
    </row>
    <row r="7" spans="2:14" ht="12.75" customHeight="1">
      <c r="B7" s="14" t="s">
        <v>27</v>
      </c>
      <c r="J7" s="53" t="str">
        <f>'Р60'!J7</f>
        <v>01 мая 2016 года, г.Колпино</v>
      </c>
      <c r="K7" s="53"/>
      <c r="L7" s="53"/>
      <c r="M7" s="53"/>
      <c r="N7" s="53"/>
    </row>
    <row r="9" spans="2:12" ht="12.75">
      <c r="B9" s="5" t="s">
        <v>1</v>
      </c>
      <c r="C9" s="5" t="s">
        <v>3</v>
      </c>
      <c r="D9" s="6" t="s">
        <v>5</v>
      </c>
      <c r="E9" s="5" t="s">
        <v>6</v>
      </c>
      <c r="F9" s="6" t="s">
        <v>13</v>
      </c>
      <c r="G9" s="13"/>
      <c r="H9" s="7" t="s">
        <v>14</v>
      </c>
      <c r="I9" s="8"/>
      <c r="J9" s="6" t="s">
        <v>12</v>
      </c>
      <c r="K9" s="8"/>
      <c r="L9" s="5" t="s">
        <v>10</v>
      </c>
    </row>
    <row r="10" spans="2:12" ht="12.75">
      <c r="B10" s="9" t="s">
        <v>2</v>
      </c>
      <c r="C10" s="9" t="s">
        <v>4</v>
      </c>
      <c r="D10" s="10"/>
      <c r="E10" s="9"/>
      <c r="F10" s="11" t="s">
        <v>7</v>
      </c>
      <c r="G10" s="12" t="s">
        <v>8</v>
      </c>
      <c r="H10" s="11" t="s">
        <v>7</v>
      </c>
      <c r="I10" s="13" t="s">
        <v>8</v>
      </c>
      <c r="J10" s="11" t="s">
        <v>8</v>
      </c>
      <c r="K10" s="13" t="s">
        <v>7</v>
      </c>
      <c r="L10" s="9" t="s">
        <v>9</v>
      </c>
    </row>
    <row r="11" spans="2:12" ht="12.75">
      <c r="B11" s="11">
        <v>1</v>
      </c>
      <c r="C11" s="11">
        <v>18</v>
      </c>
      <c r="D11" s="15" t="s">
        <v>67</v>
      </c>
      <c r="E11" s="11"/>
      <c r="F11" s="11">
        <v>1</v>
      </c>
      <c r="G11" s="34">
        <v>80</v>
      </c>
      <c r="H11" s="34">
        <v>1</v>
      </c>
      <c r="I11" s="34">
        <v>80</v>
      </c>
      <c r="J11" s="34">
        <f aca="true" t="shared" si="0" ref="J11:J18">G11+I11</f>
        <v>160</v>
      </c>
      <c r="K11" s="34">
        <v>1</v>
      </c>
      <c r="L11" s="34"/>
    </row>
    <row r="12" spans="2:12" ht="12.75">
      <c r="B12" s="11">
        <v>2</v>
      </c>
      <c r="C12" s="11">
        <v>27</v>
      </c>
      <c r="D12" s="15" t="s">
        <v>109</v>
      </c>
      <c r="E12" s="34"/>
      <c r="F12" s="34">
        <v>4</v>
      </c>
      <c r="G12" s="34">
        <v>37</v>
      </c>
      <c r="H12" s="34">
        <v>2</v>
      </c>
      <c r="I12" s="34">
        <v>62</v>
      </c>
      <c r="J12" s="34">
        <f t="shared" si="0"/>
        <v>99</v>
      </c>
      <c r="K12" s="34">
        <v>2</v>
      </c>
      <c r="L12" s="34"/>
    </row>
    <row r="13" spans="2:12" ht="12.75">
      <c r="B13" s="11">
        <v>3</v>
      </c>
      <c r="C13" s="11">
        <v>17</v>
      </c>
      <c r="D13" s="15" t="s">
        <v>66</v>
      </c>
      <c r="E13" s="34"/>
      <c r="F13" s="34">
        <v>2</v>
      </c>
      <c r="G13" s="34">
        <v>62</v>
      </c>
      <c r="H13" s="34">
        <v>4</v>
      </c>
      <c r="I13" s="11">
        <v>37</v>
      </c>
      <c r="J13" s="34">
        <f t="shared" si="0"/>
        <v>99</v>
      </c>
      <c r="K13" s="11">
        <v>3</v>
      </c>
      <c r="L13" s="34"/>
    </row>
    <row r="14" spans="2:12" ht="12.75">
      <c r="B14" s="11">
        <v>4</v>
      </c>
      <c r="C14" s="11">
        <v>44</v>
      </c>
      <c r="D14" s="15" t="s">
        <v>65</v>
      </c>
      <c r="E14" s="34"/>
      <c r="F14" s="34">
        <v>3</v>
      </c>
      <c r="G14" s="11">
        <v>48</v>
      </c>
      <c r="H14" s="11">
        <v>3</v>
      </c>
      <c r="I14" s="34">
        <v>48</v>
      </c>
      <c r="J14" s="34">
        <f t="shared" si="0"/>
        <v>96</v>
      </c>
      <c r="K14" s="34">
        <v>4</v>
      </c>
      <c r="L14" s="34"/>
    </row>
    <row r="15" spans="2:12" ht="12.75">
      <c r="B15" s="11">
        <v>5</v>
      </c>
      <c r="C15" s="11">
        <v>34</v>
      </c>
      <c r="D15" s="15" t="s">
        <v>106</v>
      </c>
      <c r="E15" s="11"/>
      <c r="F15" s="11">
        <v>5</v>
      </c>
      <c r="G15" s="34">
        <v>27</v>
      </c>
      <c r="H15" s="34">
        <v>5</v>
      </c>
      <c r="I15" s="34">
        <v>27</v>
      </c>
      <c r="J15" s="34">
        <f t="shared" si="0"/>
        <v>54</v>
      </c>
      <c r="K15" s="34">
        <v>5</v>
      </c>
      <c r="L15" s="11"/>
    </row>
    <row r="16" spans="2:12" ht="12.75">
      <c r="B16" s="11">
        <v>6</v>
      </c>
      <c r="C16" s="11">
        <v>1</v>
      </c>
      <c r="D16" s="15" t="s">
        <v>108</v>
      </c>
      <c r="E16" s="11"/>
      <c r="F16" s="11">
        <v>6</v>
      </c>
      <c r="G16" s="11">
        <v>17</v>
      </c>
      <c r="H16" s="11">
        <v>6</v>
      </c>
      <c r="I16" s="11">
        <v>17</v>
      </c>
      <c r="J16" s="34">
        <f t="shared" si="0"/>
        <v>34</v>
      </c>
      <c r="K16" s="11">
        <v>6</v>
      </c>
      <c r="L16" s="11"/>
    </row>
    <row r="17" spans="2:12" ht="12.75">
      <c r="B17" s="11">
        <v>7</v>
      </c>
      <c r="C17" s="11">
        <v>33</v>
      </c>
      <c r="D17" s="15" t="s">
        <v>107</v>
      </c>
      <c r="E17" s="34"/>
      <c r="F17" s="34">
        <v>8</v>
      </c>
      <c r="G17" s="11">
        <v>1</v>
      </c>
      <c r="H17" s="11">
        <v>7</v>
      </c>
      <c r="I17" s="11">
        <v>9</v>
      </c>
      <c r="J17" s="34">
        <f t="shared" si="0"/>
        <v>10</v>
      </c>
      <c r="K17" s="11">
        <v>7</v>
      </c>
      <c r="L17" s="11"/>
    </row>
    <row r="18" spans="2:12" ht="12.75">
      <c r="B18" s="11">
        <v>8</v>
      </c>
      <c r="C18" s="11">
        <v>72</v>
      </c>
      <c r="D18" s="15" t="s">
        <v>110</v>
      </c>
      <c r="E18" s="34"/>
      <c r="F18" s="34">
        <v>7</v>
      </c>
      <c r="G18" s="11">
        <v>9</v>
      </c>
      <c r="H18" s="11">
        <v>8</v>
      </c>
      <c r="I18" s="11">
        <v>1</v>
      </c>
      <c r="J18" s="34">
        <f t="shared" si="0"/>
        <v>10</v>
      </c>
      <c r="K18" s="11">
        <v>8</v>
      </c>
      <c r="L18" s="11"/>
    </row>
    <row r="19" spans="2:14" ht="12.75">
      <c r="B19" s="16"/>
      <c r="C19" s="16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3:8" ht="12.75">
      <c r="C20" s="4"/>
      <c r="D20" s="3"/>
      <c r="G20" s="56"/>
      <c r="H20" s="56"/>
    </row>
    <row r="21" spans="3:8" ht="12.75">
      <c r="C21" s="56" t="s">
        <v>21</v>
      </c>
      <c r="D21" s="56"/>
      <c r="G21" s="56" t="s">
        <v>25</v>
      </c>
      <c r="H21" s="56"/>
    </row>
    <row r="22" spans="3:8" ht="12.75">
      <c r="C22" s="32"/>
      <c r="D22" s="32"/>
      <c r="G22" s="32"/>
      <c r="H22" s="32"/>
    </row>
    <row r="23" spans="3:7" ht="12.75">
      <c r="C23" s="4"/>
      <c r="D23" s="3"/>
      <c r="G23" s="3"/>
    </row>
    <row r="24" spans="3:8" ht="12.75">
      <c r="C24" s="57" t="s">
        <v>0</v>
      </c>
      <c r="D24" s="57"/>
      <c r="G24" s="57" t="str">
        <f>'Р85'!G27</f>
        <v>Качнова Ю.А.</v>
      </c>
      <c r="H24" s="57"/>
    </row>
    <row r="27" ht="12.75">
      <c r="D27" t="s">
        <v>134</v>
      </c>
    </row>
    <row r="28" ht="12.75">
      <c r="D28" t="s">
        <v>135</v>
      </c>
    </row>
  </sheetData>
  <sheetProtection/>
  <mergeCells count="7">
    <mergeCell ref="D2:K2"/>
    <mergeCell ref="C24:D24"/>
    <mergeCell ref="G24:H24"/>
    <mergeCell ref="G20:H20"/>
    <mergeCell ref="C21:D21"/>
    <mergeCell ref="G21:H21"/>
    <mergeCell ref="J7:N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N22"/>
  <sheetViews>
    <sheetView zoomScale="85" zoomScaleNormal="85" zoomScalePageLayoutView="0" workbookViewId="0" topLeftCell="A1">
      <selection activeCell="K27" sqref="K27"/>
    </sheetView>
  </sheetViews>
  <sheetFormatPr defaultColWidth="9.00390625" defaultRowHeight="12.75"/>
  <cols>
    <col min="2" max="2" width="4.125" style="0" customWidth="1"/>
    <col min="3" max="3" width="11.125" style="0" customWidth="1"/>
    <col min="4" max="4" width="30.625" style="0" customWidth="1"/>
    <col min="5" max="5" width="11.375" style="0" customWidth="1"/>
    <col min="6" max="14" width="8.00390625" style="0" customWidth="1"/>
  </cols>
  <sheetData>
    <row r="2" spans="4:11" ht="24.75" customHeight="1">
      <c r="D2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E2" s="52"/>
      <c r="F2" s="52"/>
      <c r="G2" s="52"/>
      <c r="H2" s="52"/>
      <c r="I2" s="52"/>
      <c r="J2" s="52"/>
      <c r="K2" s="52"/>
    </row>
    <row r="3" ht="12.75">
      <c r="D3" s="14"/>
    </row>
    <row r="4" spans="4:6" ht="12.75">
      <c r="D4" s="14"/>
      <c r="E4" s="33"/>
      <c r="F4" s="33" t="s">
        <v>23</v>
      </c>
    </row>
    <row r="5" spans="5:6" ht="12.75">
      <c r="E5" s="33" t="s">
        <v>24</v>
      </c>
      <c r="F5" s="33"/>
    </row>
    <row r="6" spans="2:14" ht="12.75" customHeight="1">
      <c r="B6" s="33" t="s">
        <v>68</v>
      </c>
      <c r="J6" s="53" t="str">
        <f>'Р60'!J7</f>
        <v>01 мая 2016 года, г.Колпино</v>
      </c>
      <c r="K6" s="53"/>
      <c r="L6" s="53"/>
      <c r="M6" s="53"/>
      <c r="N6" s="53"/>
    </row>
    <row r="8" spans="2:12" ht="12.75">
      <c r="B8" s="5" t="s">
        <v>1</v>
      </c>
      <c r="C8" s="5" t="s">
        <v>3</v>
      </c>
      <c r="D8" s="6" t="s">
        <v>5</v>
      </c>
      <c r="E8" s="5" t="s">
        <v>6</v>
      </c>
      <c r="F8" s="6" t="s">
        <v>13</v>
      </c>
      <c r="G8" s="13"/>
      <c r="H8" s="7" t="s">
        <v>14</v>
      </c>
      <c r="I8" s="8"/>
      <c r="J8" s="6" t="s">
        <v>12</v>
      </c>
      <c r="K8" s="8"/>
      <c r="L8" s="5" t="s">
        <v>10</v>
      </c>
    </row>
    <row r="9" spans="2:12" ht="12.75">
      <c r="B9" s="9" t="s">
        <v>2</v>
      </c>
      <c r="C9" s="9" t="s">
        <v>4</v>
      </c>
      <c r="D9" s="10"/>
      <c r="E9" s="9"/>
      <c r="F9" s="11" t="s">
        <v>7</v>
      </c>
      <c r="G9" s="12" t="s">
        <v>8</v>
      </c>
      <c r="H9" s="11" t="s">
        <v>7</v>
      </c>
      <c r="I9" s="13" t="s">
        <v>8</v>
      </c>
      <c r="J9" s="11" t="s">
        <v>8</v>
      </c>
      <c r="K9" s="13" t="s">
        <v>7</v>
      </c>
      <c r="L9" s="9" t="s">
        <v>9</v>
      </c>
    </row>
    <row r="10" spans="2:12" ht="12.75">
      <c r="B10" s="11">
        <v>1</v>
      </c>
      <c r="C10" s="11">
        <v>5</v>
      </c>
      <c r="D10" s="15" t="s">
        <v>111</v>
      </c>
      <c r="E10" s="34"/>
      <c r="F10" s="46">
        <v>1</v>
      </c>
      <c r="G10" s="46">
        <v>80</v>
      </c>
      <c r="H10" s="46">
        <v>1</v>
      </c>
      <c r="I10" s="46">
        <v>80</v>
      </c>
      <c r="J10" s="46">
        <f aca="true" t="shared" si="0" ref="J10:J17">G10+I10</f>
        <v>160</v>
      </c>
      <c r="K10" s="46">
        <v>1</v>
      </c>
      <c r="L10" s="46"/>
    </row>
    <row r="11" spans="2:12" ht="12.75">
      <c r="B11" s="11">
        <v>2</v>
      </c>
      <c r="C11" s="11">
        <v>55</v>
      </c>
      <c r="D11" s="15" t="s">
        <v>72</v>
      </c>
      <c r="E11" s="34"/>
      <c r="F11" s="46">
        <v>2</v>
      </c>
      <c r="G11" s="46">
        <v>62</v>
      </c>
      <c r="H11" s="46">
        <v>2</v>
      </c>
      <c r="I11" s="45">
        <v>62</v>
      </c>
      <c r="J11" s="46">
        <f t="shared" si="0"/>
        <v>124</v>
      </c>
      <c r="K11" s="45">
        <v>2</v>
      </c>
      <c r="L11" s="46"/>
    </row>
    <row r="12" spans="2:12" ht="12.75">
      <c r="B12" s="11">
        <v>3</v>
      </c>
      <c r="C12" s="11">
        <v>20</v>
      </c>
      <c r="D12" s="15" t="s">
        <v>73</v>
      </c>
      <c r="E12" s="34"/>
      <c r="F12" s="46">
        <v>3</v>
      </c>
      <c r="G12" s="46">
        <v>48</v>
      </c>
      <c r="H12" s="46">
        <v>3</v>
      </c>
      <c r="I12" s="46">
        <v>48</v>
      </c>
      <c r="J12" s="46">
        <f t="shared" si="0"/>
        <v>96</v>
      </c>
      <c r="K12" s="46">
        <v>3</v>
      </c>
      <c r="L12" s="46"/>
    </row>
    <row r="13" spans="2:12" ht="12.75">
      <c r="B13" s="11">
        <v>4</v>
      </c>
      <c r="C13" s="11">
        <v>26</v>
      </c>
      <c r="D13" s="15" t="s">
        <v>76</v>
      </c>
      <c r="E13" s="34"/>
      <c r="F13" s="46">
        <v>4</v>
      </c>
      <c r="G13" s="45">
        <v>37</v>
      </c>
      <c r="H13" s="45">
        <v>4</v>
      </c>
      <c r="I13" s="46">
        <v>37</v>
      </c>
      <c r="J13" s="46">
        <f t="shared" si="0"/>
        <v>74</v>
      </c>
      <c r="K13" s="46">
        <v>4</v>
      </c>
      <c r="L13" s="45"/>
    </row>
    <row r="14" spans="2:12" ht="12.75">
      <c r="B14" s="11">
        <v>5</v>
      </c>
      <c r="C14" s="11">
        <v>37</v>
      </c>
      <c r="D14" s="15" t="s">
        <v>69</v>
      </c>
      <c r="E14" s="34"/>
      <c r="F14" s="46">
        <v>6</v>
      </c>
      <c r="G14" s="45">
        <v>17</v>
      </c>
      <c r="H14" s="45">
        <v>5</v>
      </c>
      <c r="I14" s="46">
        <v>27</v>
      </c>
      <c r="J14" s="46">
        <f t="shared" si="0"/>
        <v>44</v>
      </c>
      <c r="K14" s="46">
        <v>5</v>
      </c>
      <c r="L14" s="45"/>
    </row>
    <row r="15" spans="2:12" ht="12.75">
      <c r="B15" s="11">
        <v>6</v>
      </c>
      <c r="C15" s="11">
        <v>32</v>
      </c>
      <c r="D15" s="15" t="s">
        <v>112</v>
      </c>
      <c r="E15" s="34"/>
      <c r="F15" s="46">
        <v>5</v>
      </c>
      <c r="G15" s="45">
        <v>27</v>
      </c>
      <c r="H15" s="45">
        <v>7</v>
      </c>
      <c r="I15" s="46">
        <v>9</v>
      </c>
      <c r="J15" s="46">
        <f t="shared" si="0"/>
        <v>36</v>
      </c>
      <c r="K15" s="46">
        <v>6</v>
      </c>
      <c r="L15" s="45"/>
    </row>
    <row r="16" spans="2:12" ht="12.75">
      <c r="B16" s="11">
        <v>7</v>
      </c>
      <c r="C16" s="11">
        <v>84</v>
      </c>
      <c r="D16" s="15" t="s">
        <v>71</v>
      </c>
      <c r="E16" s="34"/>
      <c r="F16" s="46">
        <v>8</v>
      </c>
      <c r="G16" s="45">
        <v>1</v>
      </c>
      <c r="H16" s="45">
        <v>6</v>
      </c>
      <c r="I16" s="46">
        <v>17</v>
      </c>
      <c r="J16" s="46">
        <f t="shared" si="0"/>
        <v>18</v>
      </c>
      <c r="K16" s="46">
        <v>7</v>
      </c>
      <c r="L16" s="45"/>
    </row>
    <row r="17" spans="2:12" ht="12.75">
      <c r="B17" s="11">
        <v>8</v>
      </c>
      <c r="C17" s="11">
        <v>22</v>
      </c>
      <c r="D17" s="15" t="s">
        <v>113</v>
      </c>
      <c r="E17" s="34"/>
      <c r="F17" s="46">
        <v>7</v>
      </c>
      <c r="G17" s="45">
        <v>9</v>
      </c>
      <c r="H17" s="45">
        <v>8</v>
      </c>
      <c r="I17" s="46">
        <v>1</v>
      </c>
      <c r="J17" s="46">
        <f t="shared" si="0"/>
        <v>10</v>
      </c>
      <c r="K17" s="46">
        <v>8</v>
      </c>
      <c r="L17" s="45"/>
    </row>
    <row r="18" spans="3:8" ht="12.75">
      <c r="C18" s="4"/>
      <c r="D18" s="3"/>
      <c r="G18" s="56"/>
      <c r="H18" s="56"/>
    </row>
    <row r="19" spans="3:8" ht="12.75">
      <c r="C19" s="56" t="s">
        <v>21</v>
      </c>
      <c r="D19" s="56"/>
      <c r="G19" s="56" t="s">
        <v>25</v>
      </c>
      <c r="H19" s="56"/>
    </row>
    <row r="20" spans="3:8" ht="12.75">
      <c r="C20" s="32"/>
      <c r="D20" s="32"/>
      <c r="G20" s="32"/>
      <c r="H20" s="32"/>
    </row>
    <row r="21" spans="3:7" ht="12.75">
      <c r="C21" s="4"/>
      <c r="D21" s="3"/>
      <c r="G21" s="3"/>
    </row>
    <row r="22" spans="3:8" ht="12.75">
      <c r="C22" s="57" t="s">
        <v>0</v>
      </c>
      <c r="D22" s="57"/>
      <c r="G22" s="57" t="str">
        <f>'Р85'!G27</f>
        <v>Качнова Ю.А.</v>
      </c>
      <c r="H22" s="57"/>
    </row>
  </sheetData>
  <sheetProtection/>
  <mergeCells count="7">
    <mergeCell ref="D2:K2"/>
    <mergeCell ref="J6:N6"/>
    <mergeCell ref="G18:H18"/>
    <mergeCell ref="C19:D19"/>
    <mergeCell ref="G19:H19"/>
    <mergeCell ref="C22:D22"/>
    <mergeCell ref="G22:H2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N18"/>
  <sheetViews>
    <sheetView zoomScale="85" zoomScaleNormal="85" zoomScalePageLayoutView="0" workbookViewId="0" topLeftCell="A1">
      <selection activeCell="K11" sqref="K11"/>
    </sheetView>
  </sheetViews>
  <sheetFormatPr defaultColWidth="9.00390625" defaultRowHeight="12.75"/>
  <cols>
    <col min="2" max="2" width="4.125" style="0" customWidth="1"/>
    <col min="3" max="3" width="11.125" style="0" customWidth="1"/>
    <col min="4" max="4" width="30.625" style="0" customWidth="1"/>
    <col min="5" max="5" width="11.375" style="0" customWidth="1"/>
    <col min="6" max="14" width="8.00390625" style="0" customWidth="1"/>
  </cols>
  <sheetData>
    <row r="2" spans="4:11" ht="26.25" customHeight="1">
      <c r="D2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E2" s="52"/>
      <c r="F2" s="52"/>
      <c r="G2" s="52"/>
      <c r="H2" s="52"/>
      <c r="I2" s="52"/>
      <c r="J2" s="52"/>
      <c r="K2" s="52"/>
    </row>
    <row r="3" ht="12.75">
      <c r="D3" s="14"/>
    </row>
    <row r="4" spans="4:6" ht="12.75">
      <c r="D4" s="14"/>
      <c r="E4" s="33"/>
      <c r="F4" s="33" t="s">
        <v>23</v>
      </c>
    </row>
    <row r="5" spans="5:6" ht="12.75">
      <c r="E5" s="33" t="s">
        <v>24</v>
      </c>
      <c r="F5" s="33"/>
    </row>
    <row r="6" spans="2:14" ht="12.75" customHeight="1">
      <c r="B6" s="33" t="s">
        <v>74</v>
      </c>
      <c r="J6" s="53" t="str">
        <f>'Р60'!J7</f>
        <v>01 мая 2016 года, г.Колпино</v>
      </c>
      <c r="K6" s="53"/>
      <c r="L6" s="53"/>
      <c r="M6" s="53"/>
      <c r="N6" s="53"/>
    </row>
    <row r="8" spans="2:12" ht="12.75">
      <c r="B8" s="5" t="s">
        <v>1</v>
      </c>
      <c r="C8" s="5" t="s">
        <v>3</v>
      </c>
      <c r="D8" s="6" t="s">
        <v>5</v>
      </c>
      <c r="E8" s="5" t="s">
        <v>6</v>
      </c>
      <c r="F8" s="6" t="s">
        <v>13</v>
      </c>
      <c r="G8" s="13"/>
      <c r="H8" s="7" t="s">
        <v>14</v>
      </c>
      <c r="I8" s="8"/>
      <c r="J8" s="6" t="s">
        <v>12</v>
      </c>
      <c r="K8" s="8"/>
      <c r="L8" s="5" t="s">
        <v>10</v>
      </c>
    </row>
    <row r="9" spans="2:12" ht="12.75">
      <c r="B9" s="9" t="s">
        <v>2</v>
      </c>
      <c r="C9" s="9" t="s">
        <v>4</v>
      </c>
      <c r="D9" s="10"/>
      <c r="E9" s="9"/>
      <c r="F9" s="11" t="s">
        <v>7</v>
      </c>
      <c r="G9" s="12" t="s">
        <v>8</v>
      </c>
      <c r="H9" s="11" t="s">
        <v>7</v>
      </c>
      <c r="I9" s="13" t="s">
        <v>8</v>
      </c>
      <c r="J9" s="11" t="s">
        <v>8</v>
      </c>
      <c r="K9" s="13" t="s">
        <v>7</v>
      </c>
      <c r="L9" s="9" t="s">
        <v>9</v>
      </c>
    </row>
    <row r="10" spans="2:12" ht="12.75">
      <c r="B10" s="11">
        <v>1</v>
      </c>
      <c r="C10" s="11">
        <v>7</v>
      </c>
      <c r="D10" s="15" t="s">
        <v>114</v>
      </c>
      <c r="E10" s="34"/>
      <c r="F10" s="46">
        <v>1</v>
      </c>
      <c r="G10" s="46">
        <v>0</v>
      </c>
      <c r="H10" s="34">
        <v>1</v>
      </c>
      <c r="I10" s="46">
        <v>0</v>
      </c>
      <c r="J10" s="46">
        <v>0</v>
      </c>
      <c r="K10" s="46">
        <v>1</v>
      </c>
      <c r="L10" s="46"/>
    </row>
    <row r="11" spans="2:12" ht="12.75">
      <c r="B11" s="11"/>
      <c r="C11" s="11"/>
      <c r="D11" s="15"/>
      <c r="E11" s="34"/>
      <c r="F11" s="46"/>
      <c r="G11" s="46"/>
      <c r="H11" s="46"/>
      <c r="I11" s="45"/>
      <c r="J11" s="45"/>
      <c r="K11" s="45"/>
      <c r="L11" s="46"/>
    </row>
    <row r="12" spans="2:12" ht="12.75">
      <c r="B12" s="11"/>
      <c r="C12" s="11"/>
      <c r="D12" s="15"/>
      <c r="E12" s="34"/>
      <c r="F12" s="46"/>
      <c r="G12" s="46"/>
      <c r="H12" s="46"/>
      <c r="I12" s="46"/>
      <c r="J12" s="46"/>
      <c r="K12" s="46"/>
      <c r="L12" s="46"/>
    </row>
    <row r="13" spans="2:12" ht="12.75">
      <c r="B13" s="11"/>
      <c r="C13" s="11"/>
      <c r="D13" s="15"/>
      <c r="E13" s="34"/>
      <c r="F13" s="46"/>
      <c r="G13" s="45"/>
      <c r="H13" s="11"/>
      <c r="I13" s="46"/>
      <c r="J13" s="46"/>
      <c r="K13" s="34"/>
      <c r="L13" s="45"/>
    </row>
    <row r="14" spans="3:8" ht="12.75">
      <c r="C14" s="4"/>
      <c r="D14" s="3"/>
      <c r="G14" s="56"/>
      <c r="H14" s="56"/>
    </row>
    <row r="15" spans="3:8" ht="12.75">
      <c r="C15" s="56" t="s">
        <v>21</v>
      </c>
      <c r="D15" s="56"/>
      <c r="G15" s="56" t="s">
        <v>25</v>
      </c>
      <c r="H15" s="56"/>
    </row>
    <row r="16" spans="3:8" ht="12.75">
      <c r="C16" s="32"/>
      <c r="D16" s="32"/>
      <c r="G16" s="32"/>
      <c r="H16" s="32"/>
    </row>
    <row r="17" spans="3:7" ht="12.75">
      <c r="C17" s="4"/>
      <c r="D17" s="3"/>
      <c r="G17" s="3"/>
    </row>
    <row r="18" spans="3:8" ht="12.75">
      <c r="C18" s="57" t="s">
        <v>0</v>
      </c>
      <c r="D18" s="57"/>
      <c r="G18" s="57" t="str">
        <f>'Р85'!G27</f>
        <v>Качнова Ю.А.</v>
      </c>
      <c r="H18" s="57"/>
    </row>
  </sheetData>
  <sheetProtection/>
  <mergeCells count="7">
    <mergeCell ref="D2:K2"/>
    <mergeCell ref="J6:N6"/>
    <mergeCell ref="G14:H14"/>
    <mergeCell ref="C15:D15"/>
    <mergeCell ref="G15:H15"/>
    <mergeCell ref="C18:D18"/>
    <mergeCell ref="G18:H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82">
      <selection activeCell="F59" sqref="F59"/>
    </sheetView>
  </sheetViews>
  <sheetFormatPr defaultColWidth="9.00390625" defaultRowHeight="12.75"/>
  <cols>
    <col min="1" max="1" width="13.00390625" style="0" customWidth="1"/>
    <col min="2" max="2" width="25.75390625" style="0" customWidth="1"/>
    <col min="7" max="7" width="19.25390625" style="0" customWidth="1"/>
  </cols>
  <sheetData>
    <row r="1" spans="1:6" ht="28.5" customHeight="1">
      <c r="A1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B1" s="52"/>
      <c r="C1" s="52"/>
      <c r="D1" s="52"/>
      <c r="E1" s="52"/>
      <c r="F1" s="52"/>
    </row>
    <row r="2" spans="1:6" ht="30.75" customHeight="1">
      <c r="A2" s="14"/>
      <c r="B2" s="30"/>
      <c r="C2" s="30"/>
      <c r="D2" s="53" t="str">
        <f>'Р85'!J7</f>
        <v>01 мая 2016 года, г.Колпино</v>
      </c>
      <c r="E2" s="53"/>
      <c r="F2" s="53"/>
    </row>
    <row r="3" spans="1:6" ht="20.25">
      <c r="A3" s="54" t="s">
        <v>15</v>
      </c>
      <c r="B3" s="54"/>
      <c r="C3" s="54"/>
      <c r="D3" s="54"/>
      <c r="E3" s="54"/>
      <c r="F3" s="54"/>
    </row>
    <row r="4" spans="1:6" ht="15">
      <c r="A4" s="18"/>
      <c r="B4" s="18"/>
      <c r="C4" s="18"/>
      <c r="D4" s="19"/>
      <c r="E4" s="18"/>
      <c r="F4" s="18"/>
    </row>
    <row r="5" spans="1:6" ht="15.75">
      <c r="A5" s="18" t="s">
        <v>121</v>
      </c>
      <c r="B5" s="31"/>
      <c r="C5" s="18"/>
      <c r="D5" s="19"/>
      <c r="E5" s="18"/>
      <c r="F5" s="18"/>
    </row>
    <row r="6" spans="1:6" ht="15.75">
      <c r="A6" s="21" t="s">
        <v>16</v>
      </c>
      <c r="B6" s="20" t="s">
        <v>17</v>
      </c>
      <c r="C6" s="20" t="s">
        <v>18</v>
      </c>
      <c r="D6" s="20" t="s">
        <v>19</v>
      </c>
      <c r="E6" s="22" t="s">
        <v>8</v>
      </c>
      <c r="F6" s="20"/>
    </row>
    <row r="7" spans="1:6" s="18" customFormat="1" ht="15">
      <c r="A7" s="23" t="s">
        <v>82</v>
      </c>
      <c r="B7" s="24" t="s">
        <v>111</v>
      </c>
      <c r="C7" s="24">
        <v>5</v>
      </c>
      <c r="D7" s="24"/>
      <c r="E7" s="25">
        <v>160</v>
      </c>
      <c r="F7" s="24"/>
    </row>
    <row r="8" spans="1:6" s="18" customFormat="1" ht="15">
      <c r="A8" s="23" t="s">
        <v>82</v>
      </c>
      <c r="B8" s="24" t="s">
        <v>73</v>
      </c>
      <c r="C8" s="24">
        <v>20</v>
      </c>
      <c r="D8" s="24"/>
      <c r="E8" s="25">
        <v>96</v>
      </c>
      <c r="F8" s="24"/>
    </row>
    <row r="9" spans="1:6" s="18" customFormat="1" ht="15">
      <c r="A9" s="23" t="s">
        <v>122</v>
      </c>
      <c r="B9" s="24" t="s">
        <v>53</v>
      </c>
      <c r="C9" s="24">
        <v>51</v>
      </c>
      <c r="D9" s="24"/>
      <c r="E9" s="18">
        <v>100</v>
      </c>
      <c r="F9" s="24"/>
    </row>
    <row r="10" spans="1:6" s="18" customFormat="1" ht="15">
      <c r="A10" s="23" t="s">
        <v>122</v>
      </c>
      <c r="B10" s="24" t="s">
        <v>94</v>
      </c>
      <c r="C10" s="24">
        <v>77</v>
      </c>
      <c r="D10" s="24"/>
      <c r="E10" s="24">
        <v>11</v>
      </c>
      <c r="F10" s="24"/>
    </row>
    <row r="11" spans="1:6" s="18" customFormat="1" ht="15">
      <c r="A11" s="23" t="s">
        <v>78</v>
      </c>
      <c r="B11" s="24" t="s">
        <v>50</v>
      </c>
      <c r="C11" s="26">
        <v>24</v>
      </c>
      <c r="D11" s="24"/>
      <c r="E11" s="24">
        <v>12</v>
      </c>
      <c r="F11" s="24"/>
    </row>
    <row r="12" spans="1:6" s="18" customFormat="1" ht="15">
      <c r="A12" s="24" t="s">
        <v>36</v>
      </c>
      <c r="B12" s="24" t="s">
        <v>106</v>
      </c>
      <c r="C12" s="24">
        <v>34</v>
      </c>
      <c r="D12" s="27"/>
      <c r="E12" s="25">
        <v>54</v>
      </c>
      <c r="F12" s="24"/>
    </row>
    <row r="13" spans="1:6" ht="15.75">
      <c r="A13" s="24"/>
      <c r="B13" s="24"/>
      <c r="C13" s="24"/>
      <c r="D13" s="27"/>
      <c r="E13" s="25" t="s">
        <v>20</v>
      </c>
      <c r="F13" s="20">
        <v>433</v>
      </c>
    </row>
    <row r="14" spans="1:6" ht="15.75">
      <c r="A14" s="24"/>
      <c r="B14" s="24"/>
      <c r="C14" s="24"/>
      <c r="D14" s="27"/>
      <c r="E14" s="25" t="s">
        <v>7</v>
      </c>
      <c r="F14" s="51" t="s">
        <v>141</v>
      </c>
    </row>
    <row r="15" ht="12.75">
      <c r="D15" s="28"/>
    </row>
    <row r="16" spans="1:6" ht="12.75">
      <c r="A16" t="s">
        <v>21</v>
      </c>
      <c r="D16" s="29" t="s">
        <v>25</v>
      </c>
      <c r="F16" s="29"/>
    </row>
    <row r="17" spans="4:6" ht="12.75">
      <c r="D17" s="29"/>
      <c r="F17" s="29"/>
    </row>
    <row r="18" spans="4:6" ht="12.75">
      <c r="D18" s="29"/>
      <c r="F18" s="29"/>
    </row>
    <row r="19" spans="1:6" ht="12.75">
      <c r="A19" t="s">
        <v>0</v>
      </c>
      <c r="D19" s="29" t="str">
        <f>'Р85'!G27</f>
        <v>Качнова Ю.А.</v>
      </c>
      <c r="F19" s="29"/>
    </row>
    <row r="23" spans="1:6" ht="27.75" customHeight="1">
      <c r="A23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B23" s="52"/>
      <c r="C23" s="52"/>
      <c r="D23" s="52"/>
      <c r="E23" s="52"/>
      <c r="F23" s="52"/>
    </row>
    <row r="24" spans="1:6" ht="28.5" customHeight="1">
      <c r="A24" s="14"/>
      <c r="B24" s="30"/>
      <c r="C24" s="30"/>
      <c r="D24" s="53" t="str">
        <f>'Р85'!J7</f>
        <v>01 мая 2016 года, г.Колпино</v>
      </c>
      <c r="E24" s="53"/>
      <c r="F24" s="53"/>
    </row>
    <row r="25" spans="1:6" ht="20.25">
      <c r="A25" s="54" t="s">
        <v>15</v>
      </c>
      <c r="B25" s="54"/>
      <c r="C25" s="54"/>
      <c r="D25" s="54"/>
      <c r="E25" s="54"/>
      <c r="F25" s="54"/>
    </row>
    <row r="26" spans="1:6" ht="15">
      <c r="A26" s="18"/>
      <c r="B26" s="18"/>
      <c r="C26" s="18"/>
      <c r="D26" s="19"/>
      <c r="E26" s="18"/>
      <c r="F26" s="18"/>
    </row>
    <row r="27" spans="1:6" ht="15.75">
      <c r="A27" s="18" t="s">
        <v>123</v>
      </c>
      <c r="B27" s="31"/>
      <c r="C27" s="18"/>
      <c r="D27" s="19"/>
      <c r="E27" s="18"/>
      <c r="F27" s="18"/>
    </row>
    <row r="28" spans="1:6" ht="15.75">
      <c r="A28" s="21" t="s">
        <v>16</v>
      </c>
      <c r="B28" s="20" t="s">
        <v>17</v>
      </c>
      <c r="C28" s="20" t="s">
        <v>18</v>
      </c>
      <c r="D28" s="20" t="s">
        <v>19</v>
      </c>
      <c r="E28" s="22" t="s">
        <v>8</v>
      </c>
      <c r="F28" s="20"/>
    </row>
    <row r="29" spans="1:6" s="18" customFormat="1" ht="15">
      <c r="A29" s="23" t="s">
        <v>34</v>
      </c>
      <c r="B29" s="24" t="s">
        <v>124</v>
      </c>
      <c r="C29" s="24">
        <v>77</v>
      </c>
      <c r="D29" s="24"/>
      <c r="E29" s="25">
        <v>126</v>
      </c>
      <c r="F29" s="24"/>
    </row>
    <row r="30" spans="1:6" s="18" customFormat="1" ht="15">
      <c r="A30" s="23" t="s">
        <v>34</v>
      </c>
      <c r="B30" s="35" t="s">
        <v>88</v>
      </c>
      <c r="C30" s="24">
        <v>33</v>
      </c>
      <c r="D30" s="24"/>
      <c r="E30" s="25">
        <v>30</v>
      </c>
      <c r="F30" s="24"/>
    </row>
    <row r="31" spans="1:6" s="18" customFormat="1" ht="15">
      <c r="A31" s="23" t="s">
        <v>35</v>
      </c>
      <c r="B31" s="36" t="s">
        <v>125</v>
      </c>
      <c r="C31" s="24">
        <v>5</v>
      </c>
      <c r="D31" s="24"/>
      <c r="E31" s="18">
        <v>2</v>
      </c>
      <c r="F31" s="24"/>
    </row>
    <row r="32" spans="1:6" s="18" customFormat="1" ht="15">
      <c r="A32" s="23" t="s">
        <v>126</v>
      </c>
      <c r="B32" s="36" t="s">
        <v>84</v>
      </c>
      <c r="C32" s="24">
        <v>11</v>
      </c>
      <c r="D32" s="24"/>
      <c r="E32" s="24">
        <v>22</v>
      </c>
      <c r="F32" s="24"/>
    </row>
    <row r="33" spans="1:6" s="18" customFormat="1" ht="15">
      <c r="A33" s="23" t="s">
        <v>36</v>
      </c>
      <c r="B33" s="24" t="s">
        <v>67</v>
      </c>
      <c r="C33" s="24">
        <v>18</v>
      </c>
      <c r="D33" s="24"/>
      <c r="E33" s="24">
        <v>160</v>
      </c>
      <c r="F33" s="24"/>
    </row>
    <row r="34" spans="1:6" ht="15">
      <c r="A34" s="24"/>
      <c r="B34" s="24"/>
      <c r="C34" s="24"/>
      <c r="D34" s="27"/>
      <c r="E34" s="25"/>
      <c r="F34" s="24"/>
    </row>
    <row r="35" spans="1:6" ht="15.75">
      <c r="A35" s="24"/>
      <c r="B35" s="24"/>
      <c r="C35" s="24"/>
      <c r="D35" s="27"/>
      <c r="E35" s="25" t="s">
        <v>20</v>
      </c>
      <c r="F35" s="20">
        <v>340</v>
      </c>
    </row>
    <row r="36" spans="1:6" ht="15.75">
      <c r="A36" s="24"/>
      <c r="B36" s="24"/>
      <c r="C36" s="24"/>
      <c r="D36" s="27"/>
      <c r="E36" s="25" t="s">
        <v>7</v>
      </c>
      <c r="F36" s="51">
        <v>5</v>
      </c>
    </row>
    <row r="37" ht="12.75">
      <c r="D37" s="28"/>
    </row>
    <row r="38" spans="1:6" ht="12.75">
      <c r="A38" t="s">
        <v>21</v>
      </c>
      <c r="D38" s="29" t="s">
        <v>26</v>
      </c>
      <c r="F38" s="29"/>
    </row>
    <row r="39" spans="4:6" ht="12.75">
      <c r="D39" s="29"/>
      <c r="F39" s="29"/>
    </row>
    <row r="40" spans="4:6" ht="12.75">
      <c r="D40" s="29"/>
      <c r="F40" s="29"/>
    </row>
    <row r="41" spans="1:6" ht="12.75">
      <c r="A41" t="s">
        <v>0</v>
      </c>
      <c r="D41" s="29" t="str">
        <f>'Р85'!G27</f>
        <v>Качнова Ю.А.</v>
      </c>
      <c r="F41" s="29"/>
    </row>
    <row r="45" spans="1:6" ht="30" customHeight="1">
      <c r="A45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B45" s="52"/>
      <c r="C45" s="52"/>
      <c r="D45" s="52"/>
      <c r="E45" s="52"/>
      <c r="F45" s="52"/>
    </row>
    <row r="46" spans="1:6" ht="29.25" customHeight="1">
      <c r="A46" s="14"/>
      <c r="B46" s="30"/>
      <c r="C46" s="30"/>
      <c r="D46" s="53" t="str">
        <f>'Р85'!J7</f>
        <v>01 мая 2016 года, г.Колпино</v>
      </c>
      <c r="E46" s="53"/>
      <c r="F46" s="53"/>
    </row>
    <row r="47" spans="1:6" ht="20.25">
      <c r="A47" s="54" t="s">
        <v>15</v>
      </c>
      <c r="B47" s="54"/>
      <c r="C47" s="54"/>
      <c r="D47" s="54"/>
      <c r="E47" s="54"/>
      <c r="F47" s="54"/>
    </row>
    <row r="48" spans="1:6" ht="15">
      <c r="A48" s="18"/>
      <c r="B48" s="18"/>
      <c r="C48" s="18"/>
      <c r="D48" s="19"/>
      <c r="E48" s="18"/>
      <c r="F48" s="18"/>
    </row>
    <row r="49" spans="1:6" ht="15.75">
      <c r="A49" s="18" t="s">
        <v>127</v>
      </c>
      <c r="B49" s="31"/>
      <c r="C49" s="18"/>
      <c r="D49" s="19"/>
      <c r="E49" s="18"/>
      <c r="F49" s="18"/>
    </row>
    <row r="50" spans="1:6" ht="15.75">
      <c r="A50" s="21" t="s">
        <v>16</v>
      </c>
      <c r="B50" s="20" t="s">
        <v>17</v>
      </c>
      <c r="C50" s="20" t="s">
        <v>18</v>
      </c>
      <c r="D50" s="20" t="s">
        <v>19</v>
      </c>
      <c r="E50" s="22" t="s">
        <v>8</v>
      </c>
      <c r="F50" s="20"/>
    </row>
    <row r="51" spans="1:6" s="18" customFormat="1" ht="15">
      <c r="A51" s="23" t="s">
        <v>82</v>
      </c>
      <c r="B51" s="24" t="s">
        <v>113</v>
      </c>
      <c r="C51" s="24">
        <v>22</v>
      </c>
      <c r="D51" s="24"/>
      <c r="E51" s="25">
        <v>10</v>
      </c>
      <c r="F51" s="24"/>
    </row>
    <row r="52" spans="1:6" s="18" customFormat="1" ht="15">
      <c r="A52" s="23" t="s">
        <v>82</v>
      </c>
      <c r="B52" s="35" t="s">
        <v>69</v>
      </c>
      <c r="C52" s="24">
        <v>37</v>
      </c>
      <c r="D52" s="24"/>
      <c r="E52" s="25">
        <v>44</v>
      </c>
      <c r="F52" s="24"/>
    </row>
    <row r="53" spans="1:6" s="18" customFormat="1" ht="15">
      <c r="A53" s="23" t="s">
        <v>35</v>
      </c>
      <c r="B53" s="36" t="s">
        <v>104</v>
      </c>
      <c r="C53" s="24">
        <v>32</v>
      </c>
      <c r="D53" s="24"/>
      <c r="E53" s="18">
        <v>51</v>
      </c>
      <c r="F53" s="24"/>
    </row>
    <row r="54" spans="1:6" s="18" customFormat="1" ht="15">
      <c r="A54" s="23" t="s">
        <v>34</v>
      </c>
      <c r="B54" s="36" t="s">
        <v>129</v>
      </c>
      <c r="C54" s="24">
        <v>99</v>
      </c>
      <c r="D54" s="24"/>
      <c r="E54" s="24">
        <v>85</v>
      </c>
      <c r="F54" s="24"/>
    </row>
    <row r="55" spans="1:6" s="18" customFormat="1" ht="15">
      <c r="A55" s="23" t="s">
        <v>34</v>
      </c>
      <c r="B55" s="24" t="s">
        <v>130</v>
      </c>
      <c r="C55" s="24">
        <v>17</v>
      </c>
      <c r="D55" s="24"/>
      <c r="E55" s="24">
        <v>200</v>
      </c>
      <c r="F55" s="24"/>
    </row>
    <row r="56" spans="1:6" ht="15.75">
      <c r="A56" s="24" t="s">
        <v>131</v>
      </c>
      <c r="B56" s="24" t="s">
        <v>101</v>
      </c>
      <c r="C56" s="24">
        <v>19</v>
      </c>
      <c r="D56" s="27"/>
      <c r="E56" s="25">
        <v>20</v>
      </c>
      <c r="F56" s="20"/>
    </row>
    <row r="57" spans="1:6" ht="15.75">
      <c r="A57" s="24"/>
      <c r="B57" s="24"/>
      <c r="C57" s="24"/>
      <c r="D57" s="27"/>
      <c r="E57" s="25" t="s">
        <v>139</v>
      </c>
      <c r="F57" s="20">
        <v>410</v>
      </c>
    </row>
    <row r="58" spans="1:6" ht="15.75">
      <c r="A58" s="24"/>
      <c r="B58" s="24"/>
      <c r="C58" s="24"/>
      <c r="D58" s="27"/>
      <c r="E58" s="25" t="s">
        <v>7</v>
      </c>
      <c r="F58" s="51">
        <v>4</v>
      </c>
    </row>
    <row r="59" ht="12.75">
      <c r="D59" s="28"/>
    </row>
    <row r="60" spans="1:6" ht="12.75">
      <c r="A60" t="s">
        <v>21</v>
      </c>
      <c r="D60" s="29" t="s">
        <v>26</v>
      </c>
      <c r="F60" s="29"/>
    </row>
    <row r="61" spans="4:6" ht="12.75">
      <c r="D61" s="29"/>
      <c r="F61" s="29"/>
    </row>
    <row r="62" spans="4:6" ht="12.75">
      <c r="D62" s="29"/>
      <c r="F62" s="29"/>
    </row>
    <row r="63" spans="1:6" ht="12.75">
      <c r="A63" t="s">
        <v>0</v>
      </c>
      <c r="D63" s="29" t="str">
        <f>'Р85'!G27</f>
        <v>Качнова Ю.А.</v>
      </c>
      <c r="F63" s="29"/>
    </row>
    <row r="67" spans="1:6" ht="30" customHeight="1">
      <c r="A67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B67" s="52"/>
      <c r="C67" s="52"/>
      <c r="D67" s="52"/>
      <c r="E67" s="52"/>
      <c r="F67" s="52"/>
    </row>
    <row r="68" spans="1:6" ht="30" customHeight="1">
      <c r="A68" s="14"/>
      <c r="B68" s="30"/>
      <c r="C68" s="30"/>
      <c r="D68" s="53" t="str">
        <f>'Р85'!J7</f>
        <v>01 мая 2016 года, г.Колпино</v>
      </c>
      <c r="E68" s="53"/>
      <c r="F68" s="53"/>
    </row>
    <row r="69" spans="1:6" ht="20.25">
      <c r="A69" s="54" t="s">
        <v>15</v>
      </c>
      <c r="B69" s="54"/>
      <c r="C69" s="54"/>
      <c r="D69" s="54"/>
      <c r="E69" s="54"/>
      <c r="F69" s="54"/>
    </row>
    <row r="70" spans="1:6" ht="15">
      <c r="A70" s="18"/>
      <c r="B70" s="18"/>
      <c r="C70" s="18"/>
      <c r="D70" s="19"/>
      <c r="E70" s="18"/>
      <c r="F70" s="18"/>
    </row>
    <row r="71" spans="1:6" ht="15.75">
      <c r="A71" s="18" t="s">
        <v>128</v>
      </c>
      <c r="B71" s="31"/>
      <c r="C71" s="18"/>
      <c r="D71" s="19"/>
      <c r="E71" s="18"/>
      <c r="F71" s="18"/>
    </row>
    <row r="72" spans="1:6" ht="15.75">
      <c r="A72" s="21" t="s">
        <v>16</v>
      </c>
      <c r="B72" s="20" t="s">
        <v>17</v>
      </c>
      <c r="C72" s="20" t="s">
        <v>18</v>
      </c>
      <c r="D72" s="20" t="s">
        <v>19</v>
      </c>
      <c r="E72" s="22" t="s">
        <v>8</v>
      </c>
      <c r="F72" s="20"/>
    </row>
    <row r="73" spans="1:6" s="18" customFormat="1" ht="15">
      <c r="A73" s="23"/>
      <c r="B73" s="24"/>
      <c r="C73" s="24"/>
      <c r="D73" s="24"/>
      <c r="E73" s="25"/>
      <c r="F73" s="24"/>
    </row>
    <row r="74" spans="1:6" s="18" customFormat="1" ht="15">
      <c r="A74" s="23"/>
      <c r="B74" s="35"/>
      <c r="C74" s="24"/>
      <c r="D74" s="24"/>
      <c r="E74" s="25"/>
      <c r="F74" s="24"/>
    </row>
    <row r="75" spans="1:6" ht="15">
      <c r="A75" s="24"/>
      <c r="B75" s="24"/>
      <c r="C75" s="24"/>
      <c r="D75" s="27"/>
      <c r="E75" s="25"/>
      <c r="F75" s="24"/>
    </row>
    <row r="76" spans="1:6" s="18" customFormat="1" ht="15">
      <c r="A76" s="23"/>
      <c r="B76" s="35"/>
      <c r="C76" s="24"/>
      <c r="D76" s="24"/>
      <c r="E76" s="25"/>
      <c r="F76" s="24"/>
    </row>
    <row r="77" spans="1:6" ht="15">
      <c r="A77" s="24"/>
      <c r="B77" s="24"/>
      <c r="C77" s="24"/>
      <c r="D77" s="27"/>
      <c r="E77" s="25"/>
      <c r="F77" s="24"/>
    </row>
    <row r="78" spans="1:6" ht="15">
      <c r="A78" s="24"/>
      <c r="B78" s="24"/>
      <c r="C78" s="24"/>
      <c r="D78" s="27"/>
      <c r="E78" s="25"/>
      <c r="F78" s="24"/>
    </row>
    <row r="79" spans="1:6" ht="15.75">
      <c r="A79" s="24"/>
      <c r="B79" s="24"/>
      <c r="C79" s="24"/>
      <c r="D79" s="27"/>
      <c r="E79" s="25" t="s">
        <v>20</v>
      </c>
      <c r="F79" s="20"/>
    </row>
    <row r="80" ht="12.75">
      <c r="D80" s="28"/>
    </row>
    <row r="81" spans="1:6" ht="12.75">
      <c r="A81" t="s">
        <v>21</v>
      </c>
      <c r="D81" s="29" t="s">
        <v>26</v>
      </c>
      <c r="F81" s="29"/>
    </row>
    <row r="82" spans="4:6" ht="12.75">
      <c r="D82" s="29"/>
      <c r="F82" s="29"/>
    </row>
    <row r="83" spans="4:6" ht="12.75">
      <c r="D83" s="29"/>
      <c r="F83" s="29"/>
    </row>
    <row r="84" spans="1:6" ht="12.75">
      <c r="A84" t="s">
        <v>0</v>
      </c>
      <c r="D84" s="29" t="str">
        <f>'Р85'!G27</f>
        <v>Качнова Ю.А.</v>
      </c>
      <c r="F84" s="29"/>
    </row>
  </sheetData>
  <sheetProtection/>
  <mergeCells count="12">
    <mergeCell ref="A1:F1"/>
    <mergeCell ref="D2:F2"/>
    <mergeCell ref="A3:F3"/>
    <mergeCell ref="A23:F23"/>
    <mergeCell ref="D24:F24"/>
    <mergeCell ref="A25:F25"/>
    <mergeCell ref="A45:F45"/>
    <mergeCell ref="D46:F46"/>
    <mergeCell ref="A47:F47"/>
    <mergeCell ref="A67:F67"/>
    <mergeCell ref="D68:F68"/>
    <mergeCell ref="A69:F69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20" max="255" man="1"/>
    <brk id="42" max="255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N28"/>
  <sheetViews>
    <sheetView zoomScale="85" zoomScaleNormal="85" zoomScalePageLayoutView="0" workbookViewId="0" topLeftCell="B1">
      <selection activeCell="D16" sqref="D16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8.00390625" style="0" customWidth="1"/>
    <col min="7" max="7" width="9.25390625" style="0" customWidth="1"/>
    <col min="8" max="8" width="8.125" style="0" customWidth="1"/>
    <col min="11" max="11" width="9.875" style="0" customWidth="1"/>
  </cols>
  <sheetData>
    <row r="2" spans="4:11" ht="28.5" customHeight="1">
      <c r="D2" s="52" t="s">
        <v>83</v>
      </c>
      <c r="E2" s="52"/>
      <c r="F2" s="52"/>
      <c r="G2" s="52"/>
      <c r="H2" s="52"/>
      <c r="I2" s="52"/>
      <c r="J2" s="52"/>
      <c r="K2" s="52"/>
    </row>
    <row r="3" ht="12.75">
      <c r="D3" s="14"/>
    </row>
    <row r="4" spans="4:7" ht="12.75">
      <c r="D4" s="14"/>
      <c r="F4" s="33"/>
      <c r="G4" s="33" t="s">
        <v>23</v>
      </c>
    </row>
    <row r="5" spans="4:7" ht="12.75">
      <c r="D5" s="14"/>
      <c r="F5" s="33" t="s">
        <v>24</v>
      </c>
      <c r="G5" s="33"/>
    </row>
    <row r="7" spans="2:14" ht="12.75" customHeight="1">
      <c r="B7" s="14" t="s">
        <v>41</v>
      </c>
      <c r="J7" s="53" t="s">
        <v>87</v>
      </c>
      <c r="K7" s="53"/>
      <c r="L7" s="53"/>
      <c r="M7" s="53"/>
      <c r="N7" s="53"/>
    </row>
    <row r="9" spans="2:12" ht="12.75">
      <c r="B9" s="5" t="s">
        <v>1</v>
      </c>
      <c r="C9" s="5" t="s">
        <v>3</v>
      </c>
      <c r="D9" s="6" t="s">
        <v>5</v>
      </c>
      <c r="E9" s="5" t="s">
        <v>6</v>
      </c>
      <c r="F9" s="6" t="s">
        <v>13</v>
      </c>
      <c r="G9" s="13"/>
      <c r="H9" s="7" t="s">
        <v>14</v>
      </c>
      <c r="I9" s="8"/>
      <c r="J9" s="6" t="s">
        <v>12</v>
      </c>
      <c r="K9" s="8"/>
      <c r="L9" s="5" t="s">
        <v>10</v>
      </c>
    </row>
    <row r="10" spans="2:12" ht="12.75">
      <c r="B10" s="9" t="s">
        <v>2</v>
      </c>
      <c r="C10" s="9" t="s">
        <v>4</v>
      </c>
      <c r="D10" s="10"/>
      <c r="E10" s="9"/>
      <c r="F10" s="11" t="s">
        <v>7</v>
      </c>
      <c r="G10" s="12" t="s">
        <v>8</v>
      </c>
      <c r="H10" s="11" t="s">
        <v>7</v>
      </c>
      <c r="I10" s="13" t="s">
        <v>8</v>
      </c>
      <c r="J10" s="11" t="s">
        <v>8</v>
      </c>
      <c r="K10" s="13" t="s">
        <v>7</v>
      </c>
      <c r="L10" s="9" t="s">
        <v>9</v>
      </c>
    </row>
    <row r="11" spans="2:12" ht="12.75">
      <c r="B11" s="9"/>
      <c r="C11" s="9"/>
      <c r="D11" s="10"/>
      <c r="E11" s="9"/>
      <c r="F11" s="11"/>
      <c r="G11" s="12"/>
      <c r="H11" s="11"/>
      <c r="I11" s="13"/>
      <c r="J11" s="11"/>
      <c r="K11" s="13"/>
      <c r="L11" s="9"/>
    </row>
    <row r="12" spans="2:12" ht="12.75">
      <c r="B12" s="11">
        <v>1</v>
      </c>
      <c r="C12" s="11">
        <v>77</v>
      </c>
      <c r="D12" s="15" t="s">
        <v>42</v>
      </c>
      <c r="E12" s="11"/>
      <c r="F12" s="34">
        <v>1</v>
      </c>
      <c r="G12" s="45">
        <v>50</v>
      </c>
      <c r="H12" s="46">
        <v>2</v>
      </c>
      <c r="I12" s="46">
        <v>24</v>
      </c>
      <c r="J12" s="46">
        <f>G12+I12</f>
        <v>74</v>
      </c>
      <c r="K12" s="45">
        <v>1</v>
      </c>
      <c r="L12" s="46"/>
    </row>
    <row r="13" spans="2:12" ht="12.75">
      <c r="B13" s="11">
        <v>2</v>
      </c>
      <c r="C13" s="11">
        <v>10</v>
      </c>
      <c r="D13" s="15" t="s">
        <v>44</v>
      </c>
      <c r="E13" s="34"/>
      <c r="F13" s="34">
        <v>2</v>
      </c>
      <c r="G13" s="46">
        <v>34</v>
      </c>
      <c r="H13" s="46">
        <v>3</v>
      </c>
      <c r="I13" s="45">
        <v>11</v>
      </c>
      <c r="J13" s="46">
        <f>G13+I13</f>
        <v>45</v>
      </c>
      <c r="K13" s="46">
        <v>2</v>
      </c>
      <c r="L13" s="45"/>
    </row>
    <row r="14" spans="2:12" ht="12.75">
      <c r="B14" s="11">
        <v>3</v>
      </c>
      <c r="C14" s="11">
        <v>11</v>
      </c>
      <c r="D14" s="15" t="s">
        <v>43</v>
      </c>
      <c r="E14" s="11"/>
      <c r="F14" s="11" t="s">
        <v>137</v>
      </c>
      <c r="G14" s="46">
        <v>0</v>
      </c>
      <c r="H14" s="45">
        <v>1</v>
      </c>
      <c r="I14" s="46">
        <v>40</v>
      </c>
      <c r="J14" s="46">
        <f>G14+I14</f>
        <v>40</v>
      </c>
      <c r="K14" s="46">
        <v>3</v>
      </c>
      <c r="L14" s="46"/>
    </row>
    <row r="15" spans="2:12" ht="12.75">
      <c r="B15" s="11">
        <v>4</v>
      </c>
      <c r="C15" s="11">
        <v>71</v>
      </c>
      <c r="D15" s="15" t="s">
        <v>144</v>
      </c>
      <c r="E15" s="34"/>
      <c r="F15" s="34">
        <v>3</v>
      </c>
      <c r="G15" s="45">
        <v>21</v>
      </c>
      <c r="H15" s="46">
        <v>4</v>
      </c>
      <c r="I15" s="45">
        <v>1</v>
      </c>
      <c r="J15" s="46">
        <f>G15+I15</f>
        <v>22</v>
      </c>
      <c r="K15" s="46">
        <v>4</v>
      </c>
      <c r="L15" s="45"/>
    </row>
    <row r="16" spans="2:12" ht="12.75">
      <c r="B16" s="9">
        <v>5</v>
      </c>
      <c r="C16" s="9">
        <v>15</v>
      </c>
      <c r="D16" s="37" t="s">
        <v>85</v>
      </c>
      <c r="E16" s="38"/>
      <c r="F16" s="34" t="s">
        <v>137</v>
      </c>
      <c r="G16" s="44">
        <v>0</v>
      </c>
      <c r="H16" s="11" t="s">
        <v>40</v>
      </c>
      <c r="I16" s="47">
        <v>0</v>
      </c>
      <c r="J16" s="46">
        <f>G16+I16</f>
        <v>0</v>
      </c>
      <c r="K16" s="13" t="s">
        <v>40</v>
      </c>
      <c r="L16" s="49"/>
    </row>
    <row r="17" spans="2:12" ht="12.75">
      <c r="B17" s="11"/>
      <c r="C17" s="11"/>
      <c r="D17" s="15"/>
      <c r="E17" s="34"/>
      <c r="F17" s="11"/>
      <c r="G17" s="41"/>
      <c r="H17" s="11"/>
      <c r="I17" s="34"/>
      <c r="J17" s="11"/>
      <c r="K17" s="11"/>
      <c r="L17" s="34"/>
    </row>
    <row r="18" spans="2:12" ht="12.75">
      <c r="B18" s="11"/>
      <c r="C18" s="11"/>
      <c r="D18" s="15"/>
      <c r="E18" s="11"/>
      <c r="F18" s="11"/>
      <c r="G18" s="34"/>
      <c r="H18" s="34"/>
      <c r="I18" s="34"/>
      <c r="J18" s="34"/>
      <c r="K18" s="34"/>
      <c r="L18" s="34"/>
    </row>
    <row r="19" spans="2:12" ht="12.75">
      <c r="B19" s="11"/>
      <c r="C19" s="11"/>
      <c r="D19" s="15"/>
      <c r="E19" s="11"/>
      <c r="F19" s="11"/>
      <c r="G19" s="11"/>
      <c r="H19" s="11"/>
      <c r="I19" s="11"/>
      <c r="J19" s="11"/>
      <c r="K19" s="11"/>
      <c r="L19" s="11"/>
    </row>
    <row r="21" spans="3:8" ht="12.75">
      <c r="C21" s="56" t="s">
        <v>21</v>
      </c>
      <c r="D21" s="56"/>
      <c r="G21" s="56" t="s">
        <v>25</v>
      </c>
      <c r="H21" s="56"/>
    </row>
    <row r="22" spans="3:8" ht="12.75">
      <c r="C22" s="4"/>
      <c r="D22" s="3"/>
      <c r="G22" s="56"/>
      <c r="H22" s="56"/>
    </row>
    <row r="23" spans="3:7" ht="12.75">
      <c r="C23" s="4"/>
      <c r="D23" s="3"/>
      <c r="G23" s="3"/>
    </row>
    <row r="24" spans="3:8" ht="12.75">
      <c r="C24" s="57" t="s">
        <v>0</v>
      </c>
      <c r="D24" s="57"/>
      <c r="G24" s="57" t="s">
        <v>22</v>
      </c>
      <c r="H24" s="57"/>
    </row>
    <row r="25" spans="3:8" ht="12.75">
      <c r="C25" s="2"/>
      <c r="D25" s="1"/>
      <c r="G25" s="55"/>
      <c r="H25" s="55"/>
    </row>
    <row r="27" ht="12.75">
      <c r="D27" t="s">
        <v>136</v>
      </c>
    </row>
    <row r="28" ht="12.75">
      <c r="D28" t="s">
        <v>138</v>
      </c>
    </row>
  </sheetData>
  <sheetProtection/>
  <mergeCells count="8">
    <mergeCell ref="D2:K2"/>
    <mergeCell ref="G25:H25"/>
    <mergeCell ref="J7:N7"/>
    <mergeCell ref="C21:D21"/>
    <mergeCell ref="G21:H21"/>
    <mergeCell ref="G22:H22"/>
    <mergeCell ref="C24:D24"/>
    <mergeCell ref="G24:H2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31"/>
  <sheetViews>
    <sheetView zoomScale="85" zoomScaleNormal="85" zoomScalePageLayoutView="0" workbookViewId="0" topLeftCell="A1">
      <selection activeCell="L31" sqref="L31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8.00390625" style="0" customWidth="1"/>
    <col min="7" max="7" width="9.25390625" style="0" customWidth="1"/>
    <col min="8" max="8" width="8.125" style="0" customWidth="1"/>
    <col min="11" max="11" width="9.875" style="0" customWidth="1"/>
  </cols>
  <sheetData>
    <row r="2" spans="4:11" ht="26.25" customHeight="1">
      <c r="D2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E2" s="52"/>
      <c r="F2" s="52"/>
      <c r="G2" s="52"/>
      <c r="H2" s="52"/>
      <c r="I2" s="52"/>
      <c r="J2" s="52"/>
      <c r="K2" s="52"/>
    </row>
    <row r="3" ht="12.75">
      <c r="D3" s="14"/>
    </row>
    <row r="4" spans="4:7" ht="12.75">
      <c r="D4" s="14"/>
      <c r="F4" s="33"/>
      <c r="G4" s="33" t="s">
        <v>23</v>
      </c>
    </row>
    <row r="5" spans="4:7" ht="12.75">
      <c r="D5" s="14"/>
      <c r="F5" s="33" t="s">
        <v>24</v>
      </c>
      <c r="G5" s="33"/>
    </row>
    <row r="7" spans="2:14" ht="12.75" customHeight="1">
      <c r="B7" s="14" t="s">
        <v>28</v>
      </c>
      <c r="J7" s="53" t="str">
        <f>'Р60'!J7</f>
        <v>01 мая 2016 года, г.Колпино</v>
      </c>
      <c r="K7" s="53"/>
      <c r="L7" s="53"/>
      <c r="M7" s="53"/>
      <c r="N7" s="53"/>
    </row>
    <row r="9" spans="2:12" ht="12.75">
      <c r="B9" s="5" t="s">
        <v>1</v>
      </c>
      <c r="C9" s="5" t="s">
        <v>3</v>
      </c>
      <c r="D9" s="6" t="s">
        <v>5</v>
      </c>
      <c r="E9" s="5" t="s">
        <v>6</v>
      </c>
      <c r="F9" s="6" t="s">
        <v>13</v>
      </c>
      <c r="G9" s="13"/>
      <c r="H9" s="7" t="s">
        <v>14</v>
      </c>
      <c r="I9" s="8"/>
      <c r="J9" s="6" t="s">
        <v>12</v>
      </c>
      <c r="K9" s="8"/>
      <c r="L9" s="5" t="s">
        <v>10</v>
      </c>
    </row>
    <row r="10" spans="2:12" ht="12.75">
      <c r="B10" s="9" t="s">
        <v>2</v>
      </c>
      <c r="C10" s="9" t="s">
        <v>4</v>
      </c>
      <c r="D10" s="10"/>
      <c r="E10" s="9"/>
      <c r="F10" s="11" t="s">
        <v>7</v>
      </c>
      <c r="G10" s="12" t="s">
        <v>8</v>
      </c>
      <c r="H10" s="11" t="s">
        <v>7</v>
      </c>
      <c r="I10" s="13" t="s">
        <v>8</v>
      </c>
      <c r="J10" s="11" t="s">
        <v>8</v>
      </c>
      <c r="K10" s="13" t="s">
        <v>7</v>
      </c>
      <c r="L10" s="9" t="s">
        <v>9</v>
      </c>
    </row>
    <row r="11" spans="2:12" ht="12.75">
      <c r="B11" s="9"/>
      <c r="C11" s="9"/>
      <c r="D11" s="10"/>
      <c r="E11" s="9"/>
      <c r="F11" s="11"/>
      <c r="G11" s="12"/>
      <c r="H11" s="11"/>
      <c r="I11" s="13"/>
      <c r="J11" s="11"/>
      <c r="K11" s="13"/>
      <c r="L11" s="9"/>
    </row>
    <row r="12" spans="2:12" ht="12.75">
      <c r="B12" s="11">
        <v>1</v>
      </c>
      <c r="C12" s="11">
        <v>17</v>
      </c>
      <c r="D12" s="15" t="s">
        <v>75</v>
      </c>
      <c r="E12" s="34"/>
      <c r="F12" s="46">
        <v>1</v>
      </c>
      <c r="G12" s="46">
        <v>100</v>
      </c>
      <c r="H12" s="46">
        <v>1</v>
      </c>
      <c r="I12" s="46">
        <v>100</v>
      </c>
      <c r="J12" s="46">
        <f aca="true" t="shared" si="0" ref="J12:J22">G12+I12</f>
        <v>200</v>
      </c>
      <c r="K12" s="46">
        <v>1</v>
      </c>
      <c r="L12" s="46"/>
    </row>
    <row r="13" spans="2:12" ht="12.75">
      <c r="B13" s="11">
        <v>2</v>
      </c>
      <c r="C13" s="11">
        <v>55</v>
      </c>
      <c r="D13" s="15" t="s">
        <v>45</v>
      </c>
      <c r="E13" s="34"/>
      <c r="F13" s="46">
        <v>2</v>
      </c>
      <c r="G13" s="45">
        <v>82</v>
      </c>
      <c r="H13" s="45">
        <v>2</v>
      </c>
      <c r="I13" s="46">
        <v>82</v>
      </c>
      <c r="J13" s="46">
        <f t="shared" si="0"/>
        <v>164</v>
      </c>
      <c r="K13" s="45">
        <v>2</v>
      </c>
      <c r="L13" s="45"/>
    </row>
    <row r="14" spans="2:12" ht="12.75">
      <c r="B14" s="11">
        <v>3</v>
      </c>
      <c r="C14" s="11">
        <v>94</v>
      </c>
      <c r="D14" s="15" t="s">
        <v>47</v>
      </c>
      <c r="E14" s="34"/>
      <c r="F14" s="46">
        <v>4</v>
      </c>
      <c r="G14" s="46">
        <v>57</v>
      </c>
      <c r="H14" s="45">
        <v>3</v>
      </c>
      <c r="I14" s="45">
        <v>69</v>
      </c>
      <c r="J14" s="46">
        <f t="shared" si="0"/>
        <v>126</v>
      </c>
      <c r="K14" s="46">
        <v>3</v>
      </c>
      <c r="L14" s="46"/>
    </row>
    <row r="15" spans="2:12" ht="12.75">
      <c r="B15" s="11">
        <v>4</v>
      </c>
      <c r="C15" s="11">
        <v>99</v>
      </c>
      <c r="D15" s="15" t="s">
        <v>91</v>
      </c>
      <c r="E15" s="34"/>
      <c r="F15" s="46">
        <v>6</v>
      </c>
      <c r="G15" s="45">
        <v>38</v>
      </c>
      <c r="H15" s="46">
        <v>5</v>
      </c>
      <c r="I15" s="45">
        <v>57</v>
      </c>
      <c r="J15" s="46">
        <f t="shared" si="0"/>
        <v>95</v>
      </c>
      <c r="K15" s="45">
        <v>4</v>
      </c>
      <c r="L15" s="45"/>
    </row>
    <row r="16" spans="2:12" ht="12.75">
      <c r="B16" s="9">
        <v>5</v>
      </c>
      <c r="C16" s="9">
        <v>53</v>
      </c>
      <c r="D16" s="37" t="s">
        <v>51</v>
      </c>
      <c r="E16" s="9"/>
      <c r="F16" s="45">
        <v>5</v>
      </c>
      <c r="G16" s="45">
        <v>47</v>
      </c>
      <c r="H16" s="46">
        <v>6</v>
      </c>
      <c r="I16" s="47">
        <v>47</v>
      </c>
      <c r="J16" s="46">
        <f t="shared" si="0"/>
        <v>94</v>
      </c>
      <c r="K16" s="48">
        <v>5</v>
      </c>
      <c r="L16" s="49"/>
    </row>
    <row r="17" spans="2:12" ht="12.75">
      <c r="B17" s="11">
        <v>6</v>
      </c>
      <c r="C17" s="11">
        <v>77</v>
      </c>
      <c r="D17" s="15" t="s">
        <v>89</v>
      </c>
      <c r="E17" s="11"/>
      <c r="F17" s="45">
        <v>3</v>
      </c>
      <c r="G17" s="50">
        <v>69</v>
      </c>
      <c r="H17" s="34" t="s">
        <v>137</v>
      </c>
      <c r="I17" s="45">
        <v>0</v>
      </c>
      <c r="J17" s="46">
        <f t="shared" si="0"/>
        <v>69</v>
      </c>
      <c r="K17" s="45">
        <v>6</v>
      </c>
      <c r="L17" s="46"/>
    </row>
    <row r="18" spans="2:12" ht="12.75">
      <c r="B18" s="11">
        <v>7</v>
      </c>
      <c r="C18" s="11">
        <v>71</v>
      </c>
      <c r="D18" s="15" t="s">
        <v>90</v>
      </c>
      <c r="E18" s="11"/>
      <c r="F18" s="45">
        <v>9</v>
      </c>
      <c r="G18" s="45">
        <v>15</v>
      </c>
      <c r="H18" s="45">
        <v>7</v>
      </c>
      <c r="I18" s="46">
        <v>38</v>
      </c>
      <c r="J18" s="46">
        <f t="shared" si="0"/>
        <v>53</v>
      </c>
      <c r="K18" s="45">
        <v>7</v>
      </c>
      <c r="L18" s="46"/>
    </row>
    <row r="19" spans="2:12" ht="12.75">
      <c r="B19" s="11">
        <v>8</v>
      </c>
      <c r="C19" s="11">
        <v>3</v>
      </c>
      <c r="D19" s="15" t="s">
        <v>33</v>
      </c>
      <c r="E19" s="11"/>
      <c r="F19" s="45">
        <v>7</v>
      </c>
      <c r="G19" s="46">
        <v>30</v>
      </c>
      <c r="H19" s="45">
        <v>11</v>
      </c>
      <c r="I19" s="45">
        <v>8</v>
      </c>
      <c r="J19" s="46">
        <f t="shared" si="0"/>
        <v>38</v>
      </c>
      <c r="K19" s="45">
        <v>8</v>
      </c>
      <c r="L19" s="45"/>
    </row>
    <row r="20" spans="2:12" ht="12.75">
      <c r="B20" s="11">
        <v>9</v>
      </c>
      <c r="C20" s="11">
        <v>33</v>
      </c>
      <c r="D20" s="15" t="s">
        <v>92</v>
      </c>
      <c r="E20" s="34"/>
      <c r="F20" s="46">
        <v>8</v>
      </c>
      <c r="G20" s="46">
        <v>22</v>
      </c>
      <c r="H20" s="45">
        <v>10</v>
      </c>
      <c r="I20" s="45">
        <v>15</v>
      </c>
      <c r="J20" s="46">
        <f t="shared" si="0"/>
        <v>37</v>
      </c>
      <c r="K20" s="45">
        <v>9</v>
      </c>
      <c r="L20" s="45"/>
    </row>
    <row r="21" spans="2:12" ht="12.75">
      <c r="B21" s="11">
        <v>10</v>
      </c>
      <c r="C21" s="11">
        <v>98</v>
      </c>
      <c r="D21" s="15" t="s">
        <v>48</v>
      </c>
      <c r="E21" s="34"/>
      <c r="F21" s="45">
        <v>11</v>
      </c>
      <c r="G21" s="45">
        <v>1</v>
      </c>
      <c r="H21" s="45">
        <v>8</v>
      </c>
      <c r="I21" s="46">
        <v>30</v>
      </c>
      <c r="J21" s="46">
        <f t="shared" si="0"/>
        <v>31</v>
      </c>
      <c r="K21" s="46">
        <v>10</v>
      </c>
      <c r="L21" s="45"/>
    </row>
    <row r="22" spans="2:12" ht="12.75">
      <c r="B22" s="11">
        <v>11</v>
      </c>
      <c r="C22" s="11">
        <v>54</v>
      </c>
      <c r="D22" s="15" t="s">
        <v>46</v>
      </c>
      <c r="E22" s="11"/>
      <c r="F22" s="45">
        <v>10</v>
      </c>
      <c r="G22" s="45">
        <v>8</v>
      </c>
      <c r="H22" s="45">
        <v>9</v>
      </c>
      <c r="I22" s="45">
        <v>22</v>
      </c>
      <c r="J22" s="46">
        <f t="shared" si="0"/>
        <v>30</v>
      </c>
      <c r="K22" s="45">
        <v>11</v>
      </c>
      <c r="L22" s="45"/>
    </row>
    <row r="24" spans="3:8" ht="12.75">
      <c r="C24" s="56" t="s">
        <v>21</v>
      </c>
      <c r="D24" s="56"/>
      <c r="G24" s="56" t="s">
        <v>25</v>
      </c>
      <c r="H24" s="56"/>
    </row>
    <row r="25" spans="3:8" ht="12.75">
      <c r="C25" s="4"/>
      <c r="D25" s="3"/>
      <c r="G25" s="56"/>
      <c r="H25" s="56"/>
    </row>
    <row r="26" spans="3:7" ht="12.75">
      <c r="C26" s="4"/>
      <c r="D26" s="3"/>
      <c r="G26" s="3"/>
    </row>
    <row r="27" spans="3:8" ht="12.75">
      <c r="C27" s="57" t="s">
        <v>0</v>
      </c>
      <c r="D27" s="57"/>
      <c r="G27" s="57" t="s">
        <v>22</v>
      </c>
      <c r="H27" s="57"/>
    </row>
    <row r="28" spans="3:8" ht="12.75">
      <c r="C28" s="2"/>
      <c r="D28" s="1"/>
      <c r="G28" s="55"/>
      <c r="H28" s="55"/>
    </row>
    <row r="30" ht="12.75">
      <c r="C30" t="s">
        <v>133</v>
      </c>
    </row>
    <row r="31" ht="12.75">
      <c r="C31" t="s">
        <v>143</v>
      </c>
    </row>
  </sheetData>
  <sheetProtection/>
  <mergeCells count="8">
    <mergeCell ref="D2:K2"/>
    <mergeCell ref="J7:N7"/>
    <mergeCell ref="G28:H28"/>
    <mergeCell ref="C24:D24"/>
    <mergeCell ref="G24:H24"/>
    <mergeCell ref="G25:H25"/>
    <mergeCell ref="C27:D27"/>
    <mergeCell ref="G27:H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5"/>
  <sheetViews>
    <sheetView zoomScale="85" zoomScaleNormal="85" zoomScalePageLayoutView="0" workbookViewId="0" topLeftCell="A1">
      <selection activeCell="J15" sqref="J15"/>
    </sheetView>
  </sheetViews>
  <sheetFormatPr defaultColWidth="9.00390625" defaultRowHeight="12.75"/>
  <cols>
    <col min="1" max="1" width="4.25390625" style="0" customWidth="1"/>
    <col min="2" max="2" width="8.00390625" style="0" customWidth="1"/>
    <col min="3" max="3" width="35.75390625" style="0" customWidth="1"/>
    <col min="4" max="4" width="7.25390625" style="0" customWidth="1"/>
    <col min="8" max="8" width="9.125" style="0" customWidth="1"/>
    <col min="10" max="10" width="10.75390625" style="0" customWidth="1"/>
    <col min="12" max="12" width="10.125" style="0" customWidth="1"/>
  </cols>
  <sheetData>
    <row r="2" spans="3:10" ht="26.25" customHeight="1">
      <c r="C2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D2" s="52"/>
      <c r="E2" s="52"/>
      <c r="F2" s="52"/>
      <c r="G2" s="52"/>
      <c r="H2" s="52"/>
      <c r="I2" s="52"/>
      <c r="J2" s="52"/>
    </row>
    <row r="3" ht="12.75">
      <c r="C3" s="14"/>
    </row>
    <row r="4" spans="3:6" ht="12.75">
      <c r="C4" s="14"/>
      <c r="E4" s="33"/>
      <c r="F4" s="33" t="s">
        <v>23</v>
      </c>
    </row>
    <row r="5" spans="5:6" ht="12.75">
      <c r="E5" s="33" t="s">
        <v>24</v>
      </c>
      <c r="F5" s="33"/>
    </row>
    <row r="6" spans="1:13" ht="12.75" customHeight="1">
      <c r="A6" s="14" t="s">
        <v>49</v>
      </c>
      <c r="I6" s="53" t="str">
        <f>'Р60'!J7</f>
        <v>01 мая 2016 года, г.Колпино</v>
      </c>
      <c r="J6" s="53"/>
      <c r="K6" s="53"/>
      <c r="L6" s="53"/>
      <c r="M6" s="53"/>
    </row>
    <row r="8" spans="1:11" ht="12.75">
      <c r="A8" s="5" t="s">
        <v>1</v>
      </c>
      <c r="B8" s="5" t="s">
        <v>3</v>
      </c>
      <c r="C8" s="6" t="s">
        <v>5</v>
      </c>
      <c r="D8" s="5" t="s">
        <v>38</v>
      </c>
      <c r="E8" s="6" t="s">
        <v>13</v>
      </c>
      <c r="F8" s="13"/>
      <c r="G8" s="7" t="s">
        <v>14</v>
      </c>
      <c r="H8" s="8"/>
      <c r="I8" s="6" t="s">
        <v>12</v>
      </c>
      <c r="J8" s="8"/>
      <c r="K8" s="5" t="s">
        <v>10</v>
      </c>
    </row>
    <row r="9" spans="1:11" ht="12.75">
      <c r="A9" s="9" t="s">
        <v>2</v>
      </c>
      <c r="B9" s="9" t="s">
        <v>4</v>
      </c>
      <c r="C9" s="10"/>
      <c r="D9" s="9"/>
      <c r="E9" s="11" t="s">
        <v>7</v>
      </c>
      <c r="F9" s="12" t="s">
        <v>8</v>
      </c>
      <c r="G9" s="11" t="s">
        <v>7</v>
      </c>
      <c r="H9" s="13" t="s">
        <v>8</v>
      </c>
      <c r="I9" s="11" t="s">
        <v>8</v>
      </c>
      <c r="J9" s="13" t="s">
        <v>7</v>
      </c>
      <c r="K9" s="9" t="s">
        <v>9</v>
      </c>
    </row>
    <row r="10" spans="1:11" ht="12.75">
      <c r="A10" s="9"/>
      <c r="B10" s="9"/>
      <c r="C10" s="10"/>
      <c r="D10" s="9"/>
      <c r="E10" s="11"/>
      <c r="F10" s="12"/>
      <c r="G10" s="11"/>
      <c r="H10" s="13"/>
      <c r="I10" s="11"/>
      <c r="J10" s="13"/>
      <c r="K10" s="9"/>
    </row>
    <row r="11" spans="1:11" ht="12.75">
      <c r="A11" s="11">
        <v>1</v>
      </c>
      <c r="B11" s="11">
        <v>91</v>
      </c>
      <c r="C11" s="15" t="s">
        <v>29</v>
      </c>
      <c r="D11" s="11"/>
      <c r="E11" s="45">
        <v>1</v>
      </c>
      <c r="F11" s="46">
        <v>40</v>
      </c>
      <c r="G11" s="46">
        <v>1</v>
      </c>
      <c r="H11" s="46">
        <v>30</v>
      </c>
      <c r="I11" s="46">
        <f>F11+H11</f>
        <v>70</v>
      </c>
      <c r="J11" s="46">
        <v>1</v>
      </c>
      <c r="K11" s="46"/>
    </row>
    <row r="12" spans="1:11" ht="12.75">
      <c r="A12" s="11">
        <v>2</v>
      </c>
      <c r="B12" s="11">
        <v>19</v>
      </c>
      <c r="C12" s="15" t="s">
        <v>31</v>
      </c>
      <c r="D12" s="11"/>
      <c r="E12" s="46">
        <v>2</v>
      </c>
      <c r="F12" s="46">
        <v>24</v>
      </c>
      <c r="G12" s="46">
        <v>2</v>
      </c>
      <c r="H12" s="46">
        <v>14</v>
      </c>
      <c r="I12" s="46">
        <f>F12+H12</f>
        <v>38</v>
      </c>
      <c r="J12" s="46">
        <v>2</v>
      </c>
      <c r="K12" s="46"/>
    </row>
    <row r="13" spans="1:11" ht="12.75">
      <c r="A13" s="11">
        <v>3</v>
      </c>
      <c r="B13" s="11">
        <v>24</v>
      </c>
      <c r="C13" s="15" t="s">
        <v>50</v>
      </c>
      <c r="D13" s="34"/>
      <c r="E13" s="46">
        <v>3</v>
      </c>
      <c r="F13" s="45">
        <v>11</v>
      </c>
      <c r="G13" s="46">
        <v>3</v>
      </c>
      <c r="H13" s="46">
        <v>1</v>
      </c>
      <c r="I13" s="46">
        <f>F13+H13</f>
        <v>12</v>
      </c>
      <c r="J13" s="46">
        <v>3</v>
      </c>
      <c r="K13" s="46"/>
    </row>
    <row r="14" spans="1:11" ht="12.75">
      <c r="A14" s="11">
        <v>4</v>
      </c>
      <c r="B14" s="11">
        <v>212</v>
      </c>
      <c r="C14" s="15" t="s">
        <v>93</v>
      </c>
      <c r="D14" s="34"/>
      <c r="E14" s="46">
        <v>4</v>
      </c>
      <c r="F14" s="45">
        <v>1</v>
      </c>
      <c r="G14" s="11" t="s">
        <v>40</v>
      </c>
      <c r="H14" s="45">
        <v>0</v>
      </c>
      <c r="I14" s="46">
        <f>F14+H14</f>
        <v>1</v>
      </c>
      <c r="J14" s="45">
        <v>4</v>
      </c>
      <c r="K14" s="46"/>
    </row>
    <row r="15" spans="1:11" ht="12.75">
      <c r="A15" s="11"/>
      <c r="B15" s="11"/>
      <c r="C15" s="15"/>
      <c r="D15" s="34"/>
      <c r="E15" s="46"/>
      <c r="F15" s="46"/>
      <c r="G15" s="46"/>
      <c r="H15" s="46"/>
      <c r="I15" s="46"/>
      <c r="J15" s="46"/>
      <c r="K15" s="45"/>
    </row>
    <row r="16" spans="1:11" ht="12.75">
      <c r="A16" s="11"/>
      <c r="B16" s="11"/>
      <c r="C16" s="15"/>
      <c r="D16" s="34"/>
      <c r="E16" s="34"/>
      <c r="F16" s="34"/>
      <c r="G16" s="11"/>
      <c r="H16" s="41"/>
      <c r="I16" s="11"/>
      <c r="J16" s="11"/>
      <c r="K16" s="11"/>
    </row>
    <row r="17" spans="1:11" ht="12.75">
      <c r="A17" s="9"/>
      <c r="B17" s="9"/>
      <c r="C17" s="37"/>
      <c r="D17" s="9"/>
      <c r="E17" s="11"/>
      <c r="F17" s="42"/>
      <c r="G17" s="11"/>
      <c r="H17" s="39"/>
      <c r="I17" s="11"/>
      <c r="J17" s="13"/>
      <c r="K17" s="9"/>
    </row>
    <row r="18" spans="1:11" ht="12.75">
      <c r="A18" s="11"/>
      <c r="B18" s="11"/>
      <c r="C18" s="15"/>
      <c r="D18" s="34"/>
      <c r="E18" s="34"/>
      <c r="F18" s="34"/>
      <c r="G18" s="34"/>
      <c r="H18" s="41"/>
      <c r="I18" s="34"/>
      <c r="J18" s="34"/>
      <c r="K18" s="34"/>
    </row>
    <row r="19" spans="1:11" ht="12.75">
      <c r="A19" s="11"/>
      <c r="B19" s="11"/>
      <c r="C19" s="15"/>
      <c r="D19" s="34"/>
      <c r="E19" s="11"/>
      <c r="F19" s="34"/>
      <c r="G19" s="34"/>
      <c r="H19" s="34"/>
      <c r="I19" s="34"/>
      <c r="J19" s="34"/>
      <c r="K19" s="34"/>
    </row>
    <row r="20" spans="1:11" ht="12.75">
      <c r="A20" s="11"/>
      <c r="B20" s="11"/>
      <c r="C20" s="15"/>
      <c r="D20" s="11"/>
      <c r="E20" s="11"/>
      <c r="F20" s="11"/>
      <c r="G20" s="11"/>
      <c r="H20" s="11"/>
      <c r="I20" s="11"/>
      <c r="J20" s="11"/>
      <c r="K20" s="11"/>
    </row>
    <row r="22" spans="2:7" ht="12.75">
      <c r="B22" s="56" t="s">
        <v>21</v>
      </c>
      <c r="C22" s="56"/>
      <c r="F22" s="56" t="s">
        <v>25</v>
      </c>
      <c r="G22" s="56"/>
    </row>
    <row r="23" spans="2:7" ht="12.75">
      <c r="B23" s="4"/>
      <c r="C23" s="3"/>
      <c r="F23" s="56"/>
      <c r="G23" s="56"/>
    </row>
    <row r="24" spans="2:6" ht="12.75">
      <c r="B24" s="4"/>
      <c r="C24" s="3"/>
      <c r="F24" s="3"/>
    </row>
    <row r="25" spans="2:7" ht="12.75">
      <c r="B25" s="57" t="s">
        <v>0</v>
      </c>
      <c r="C25" s="57"/>
      <c r="F25" s="57" t="str">
        <f>'Р85'!G27</f>
        <v>Качнова Ю.А.</v>
      </c>
      <c r="G25" s="57"/>
    </row>
  </sheetData>
  <sheetProtection/>
  <mergeCells count="7">
    <mergeCell ref="C2:J2"/>
    <mergeCell ref="B25:C25"/>
    <mergeCell ref="F25:G25"/>
    <mergeCell ref="F23:G23"/>
    <mergeCell ref="B22:C22"/>
    <mergeCell ref="F22:G22"/>
    <mergeCell ref="I6:M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5"/>
  <sheetViews>
    <sheetView zoomScale="85" zoomScaleNormal="85" zoomScalePageLayoutView="0" workbookViewId="0" topLeftCell="A1">
      <selection activeCell="J16" sqref="J16"/>
    </sheetView>
  </sheetViews>
  <sheetFormatPr defaultColWidth="9.00390625" defaultRowHeight="12.75"/>
  <cols>
    <col min="1" max="1" width="4.25390625" style="0" customWidth="1"/>
    <col min="2" max="2" width="8.00390625" style="0" customWidth="1"/>
    <col min="3" max="3" width="35.75390625" style="0" customWidth="1"/>
    <col min="4" max="4" width="7.25390625" style="0" customWidth="1"/>
    <col min="10" max="10" width="10.75390625" style="0" customWidth="1"/>
    <col min="12" max="12" width="10.125" style="0" customWidth="1"/>
  </cols>
  <sheetData>
    <row r="2" spans="3:10" ht="26.25" customHeight="1">
      <c r="C2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D2" s="52"/>
      <c r="E2" s="52"/>
      <c r="F2" s="52"/>
      <c r="G2" s="52"/>
      <c r="H2" s="52"/>
      <c r="I2" s="52"/>
      <c r="J2" s="52"/>
    </row>
    <row r="3" ht="12.75">
      <c r="C3" s="14"/>
    </row>
    <row r="4" spans="3:6" ht="12.75">
      <c r="C4" s="14"/>
      <c r="E4" s="33"/>
      <c r="F4" s="33" t="s">
        <v>23</v>
      </c>
    </row>
    <row r="5" spans="5:6" ht="12.75">
      <c r="E5" s="33" t="s">
        <v>24</v>
      </c>
      <c r="F5" s="33"/>
    </row>
    <row r="6" spans="1:13" ht="12.75" customHeight="1">
      <c r="A6" s="14" t="s">
        <v>52</v>
      </c>
      <c r="I6" s="53" t="str">
        <f>'Р60'!J7</f>
        <v>01 мая 2016 года, г.Колпино</v>
      </c>
      <c r="J6" s="53"/>
      <c r="K6" s="53"/>
      <c r="L6" s="53"/>
      <c r="M6" s="53"/>
    </row>
    <row r="8" spans="1:11" ht="12.75">
      <c r="A8" s="5" t="s">
        <v>1</v>
      </c>
      <c r="B8" s="5" t="s">
        <v>3</v>
      </c>
      <c r="C8" s="6" t="s">
        <v>5</v>
      </c>
      <c r="D8" s="5" t="s">
        <v>38</v>
      </c>
      <c r="E8" s="6" t="s">
        <v>13</v>
      </c>
      <c r="F8" s="13"/>
      <c r="G8" s="7" t="s">
        <v>14</v>
      </c>
      <c r="H8" s="8"/>
      <c r="I8" s="6" t="s">
        <v>12</v>
      </c>
      <c r="J8" s="8"/>
      <c r="K8" s="5" t="s">
        <v>10</v>
      </c>
    </row>
    <row r="9" spans="1:11" ht="12.75">
      <c r="A9" s="9" t="s">
        <v>2</v>
      </c>
      <c r="B9" s="9" t="s">
        <v>4</v>
      </c>
      <c r="C9" s="10"/>
      <c r="D9" s="9"/>
      <c r="E9" s="11" t="s">
        <v>7</v>
      </c>
      <c r="F9" s="12" t="s">
        <v>8</v>
      </c>
      <c r="G9" s="11" t="s">
        <v>7</v>
      </c>
      <c r="H9" s="13" t="s">
        <v>8</v>
      </c>
      <c r="I9" s="11" t="s">
        <v>8</v>
      </c>
      <c r="J9" s="13" t="s">
        <v>7</v>
      </c>
      <c r="K9" s="9" t="s">
        <v>9</v>
      </c>
    </row>
    <row r="10" spans="1:11" ht="12.75">
      <c r="A10" s="9"/>
      <c r="B10" s="9"/>
      <c r="C10" s="10"/>
      <c r="D10" s="9"/>
      <c r="E10" s="11"/>
      <c r="F10" s="12"/>
      <c r="G10" s="11"/>
      <c r="H10" s="13"/>
      <c r="I10" s="11"/>
      <c r="J10" s="13"/>
      <c r="K10" s="9"/>
    </row>
    <row r="11" spans="1:11" ht="12.75">
      <c r="A11" s="11">
        <v>1</v>
      </c>
      <c r="B11" s="11">
        <v>51</v>
      </c>
      <c r="C11" s="15" t="s">
        <v>53</v>
      </c>
      <c r="D11" s="11"/>
      <c r="E11" s="11">
        <v>1</v>
      </c>
      <c r="F11" s="46">
        <v>50</v>
      </c>
      <c r="G11" s="46">
        <v>1</v>
      </c>
      <c r="H11" s="46">
        <v>50</v>
      </c>
      <c r="I11" s="46">
        <f>F11+H11</f>
        <v>100</v>
      </c>
      <c r="J11" s="46">
        <v>1</v>
      </c>
      <c r="K11" s="46"/>
    </row>
    <row r="12" spans="1:11" ht="12.75">
      <c r="A12" s="11">
        <v>2</v>
      </c>
      <c r="B12" s="11">
        <v>26</v>
      </c>
      <c r="C12" s="15" t="s">
        <v>55</v>
      </c>
      <c r="D12" s="34"/>
      <c r="E12" s="34">
        <v>3</v>
      </c>
      <c r="F12" s="45">
        <v>21</v>
      </c>
      <c r="G12" s="45">
        <v>2</v>
      </c>
      <c r="H12" s="46">
        <v>34</v>
      </c>
      <c r="I12" s="46">
        <f>F12+H12</f>
        <v>55</v>
      </c>
      <c r="J12" s="46">
        <v>2</v>
      </c>
      <c r="K12" s="46"/>
    </row>
    <row r="13" spans="1:11" ht="12.75">
      <c r="A13" s="11">
        <v>3</v>
      </c>
      <c r="B13" s="11">
        <v>76</v>
      </c>
      <c r="C13" s="15" t="s">
        <v>95</v>
      </c>
      <c r="D13" s="34"/>
      <c r="E13" s="34">
        <v>2</v>
      </c>
      <c r="F13" s="46">
        <v>34</v>
      </c>
      <c r="G13" s="46">
        <v>3</v>
      </c>
      <c r="H13" s="46">
        <v>21</v>
      </c>
      <c r="I13" s="46">
        <f>F13+H13</f>
        <v>55</v>
      </c>
      <c r="J13" s="46">
        <v>3</v>
      </c>
      <c r="K13" s="46"/>
    </row>
    <row r="14" spans="1:11" ht="12.75">
      <c r="A14" s="11">
        <v>4</v>
      </c>
      <c r="B14" s="11">
        <v>64</v>
      </c>
      <c r="C14" s="15" t="s">
        <v>54</v>
      </c>
      <c r="D14" s="34"/>
      <c r="E14" s="34">
        <v>5</v>
      </c>
      <c r="F14" s="11">
        <v>1</v>
      </c>
      <c r="G14" s="34">
        <v>4</v>
      </c>
      <c r="H14" s="46">
        <v>10</v>
      </c>
      <c r="I14" s="46">
        <f>F14+H14</f>
        <v>11</v>
      </c>
      <c r="J14" s="34">
        <v>4</v>
      </c>
      <c r="K14" s="46"/>
    </row>
    <row r="15" spans="1:11" ht="12.75">
      <c r="A15" s="11">
        <v>5</v>
      </c>
      <c r="B15" s="11">
        <v>77</v>
      </c>
      <c r="C15" s="15" t="s">
        <v>94</v>
      </c>
      <c r="D15" s="11"/>
      <c r="E15" s="34">
        <v>4</v>
      </c>
      <c r="F15" s="46">
        <v>10</v>
      </c>
      <c r="G15" s="34">
        <v>5</v>
      </c>
      <c r="H15" s="45">
        <v>1</v>
      </c>
      <c r="I15" s="46">
        <f>F15+H15</f>
        <v>11</v>
      </c>
      <c r="J15" s="11">
        <v>5</v>
      </c>
      <c r="K15" s="11"/>
    </row>
    <row r="16" spans="1:11" ht="12.75">
      <c r="A16" s="11"/>
      <c r="B16" s="11"/>
      <c r="C16" s="15"/>
      <c r="D16" s="34"/>
      <c r="E16" s="34"/>
      <c r="F16" s="34"/>
      <c r="G16" s="11"/>
      <c r="H16" s="41"/>
      <c r="I16" s="11"/>
      <c r="J16" s="11"/>
      <c r="K16" s="11"/>
    </row>
    <row r="17" spans="1:11" ht="12.75">
      <c r="A17" s="9"/>
      <c r="B17" s="9"/>
      <c r="C17" s="37"/>
      <c r="D17" s="9"/>
      <c r="E17" s="11"/>
      <c r="F17" s="42"/>
      <c r="G17" s="11"/>
      <c r="H17" s="39"/>
      <c r="I17" s="11"/>
      <c r="J17" s="13"/>
      <c r="K17" s="9"/>
    </row>
    <row r="18" spans="1:11" ht="12.75">
      <c r="A18" s="11"/>
      <c r="B18" s="11"/>
      <c r="C18" s="15"/>
      <c r="D18" s="34"/>
      <c r="E18" s="34"/>
      <c r="F18" s="34"/>
      <c r="G18" s="34"/>
      <c r="H18" s="41"/>
      <c r="I18" s="34"/>
      <c r="J18" s="34"/>
      <c r="K18" s="34"/>
    </row>
    <row r="19" spans="1:11" ht="12.75">
      <c r="A19" s="11"/>
      <c r="B19" s="11"/>
      <c r="C19" s="15"/>
      <c r="D19" s="34"/>
      <c r="E19" s="11"/>
      <c r="F19" s="34"/>
      <c r="G19" s="34"/>
      <c r="H19" s="34"/>
      <c r="I19" s="34"/>
      <c r="J19" s="34"/>
      <c r="K19" s="34"/>
    </row>
    <row r="20" spans="1:11" ht="12.75">
      <c r="A20" s="11"/>
      <c r="B20" s="11"/>
      <c r="C20" s="15"/>
      <c r="D20" s="11"/>
      <c r="E20" s="11"/>
      <c r="F20" s="11"/>
      <c r="G20" s="11"/>
      <c r="H20" s="11"/>
      <c r="I20" s="11"/>
      <c r="J20" s="11"/>
      <c r="K20" s="11"/>
    </row>
    <row r="22" spans="2:7" ht="12.75">
      <c r="B22" s="56" t="s">
        <v>21</v>
      </c>
      <c r="C22" s="56"/>
      <c r="F22" s="56" t="s">
        <v>25</v>
      </c>
      <c r="G22" s="56"/>
    </row>
    <row r="23" spans="2:7" ht="12.75">
      <c r="B23" s="4"/>
      <c r="C23" s="3"/>
      <c r="F23" s="56"/>
      <c r="G23" s="56"/>
    </row>
    <row r="24" spans="2:6" ht="12.75">
      <c r="B24" s="4"/>
      <c r="C24" s="3"/>
      <c r="F24" s="3"/>
    </row>
    <row r="25" spans="2:7" ht="12.75">
      <c r="B25" s="57" t="s">
        <v>0</v>
      </c>
      <c r="C25" s="57"/>
      <c r="F25" s="57" t="str">
        <f>'Р85'!G27</f>
        <v>Качнова Ю.А.</v>
      </c>
      <c r="G25" s="57"/>
    </row>
  </sheetData>
  <sheetProtection/>
  <mergeCells count="7">
    <mergeCell ref="C2:J2"/>
    <mergeCell ref="I6:M6"/>
    <mergeCell ref="B22:C22"/>
    <mergeCell ref="F22:G22"/>
    <mergeCell ref="F23:G23"/>
    <mergeCell ref="B25:C25"/>
    <mergeCell ref="F25:G2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4"/>
  <sheetViews>
    <sheetView zoomScale="85" zoomScaleNormal="85" zoomScalePageLayoutView="0" workbookViewId="0" topLeftCell="A13">
      <selection activeCell="J32" sqref="J32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6.875" style="0" customWidth="1"/>
    <col min="7" max="7" width="10.25390625" style="0" bestFit="1" customWidth="1"/>
    <col min="8" max="8" width="8.125" style="0" customWidth="1"/>
  </cols>
  <sheetData>
    <row r="2" spans="4:11" ht="26.25" customHeight="1">
      <c r="D2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E2" s="52"/>
      <c r="F2" s="52"/>
      <c r="G2" s="52"/>
      <c r="H2" s="52"/>
      <c r="I2" s="52"/>
      <c r="J2" s="52"/>
      <c r="K2" s="52"/>
    </row>
    <row r="3" ht="12.75">
      <c r="D3" s="14"/>
    </row>
    <row r="4" spans="4:7" ht="12.75">
      <c r="D4" s="14"/>
      <c r="F4" s="33"/>
      <c r="G4" s="33" t="s">
        <v>23</v>
      </c>
    </row>
    <row r="5" spans="4:7" ht="12.75">
      <c r="D5" s="14"/>
      <c r="F5" s="33" t="s">
        <v>24</v>
      </c>
      <c r="G5" s="33"/>
    </row>
    <row r="7" spans="2:14" ht="12.75" customHeight="1">
      <c r="B7" s="14" t="s">
        <v>57</v>
      </c>
      <c r="J7" s="53" t="str">
        <f>'Р60'!J7</f>
        <v>01 мая 2016 года, г.Колпино</v>
      </c>
      <c r="K7" s="53"/>
      <c r="L7" s="53"/>
      <c r="M7" s="53"/>
      <c r="N7" s="53"/>
    </row>
    <row r="9" spans="2:12" ht="12.75">
      <c r="B9" s="5" t="s">
        <v>1</v>
      </c>
      <c r="C9" s="5" t="s">
        <v>3</v>
      </c>
      <c r="D9" s="6" t="s">
        <v>5</v>
      </c>
      <c r="E9" s="5" t="s">
        <v>6</v>
      </c>
      <c r="F9" s="6" t="s">
        <v>13</v>
      </c>
      <c r="G9" s="13"/>
      <c r="H9" s="7" t="s">
        <v>14</v>
      </c>
      <c r="I9" s="8"/>
      <c r="J9" s="6" t="s">
        <v>12</v>
      </c>
      <c r="K9" s="8"/>
      <c r="L9" s="5" t="s">
        <v>10</v>
      </c>
    </row>
    <row r="10" spans="2:12" ht="12.75">
      <c r="B10" s="9" t="s">
        <v>2</v>
      </c>
      <c r="C10" s="9" t="s">
        <v>4</v>
      </c>
      <c r="D10" s="10"/>
      <c r="E10" s="9"/>
      <c r="F10" s="11" t="s">
        <v>7</v>
      </c>
      <c r="G10" s="12" t="s">
        <v>8</v>
      </c>
      <c r="H10" s="11" t="s">
        <v>7</v>
      </c>
      <c r="I10" s="13" t="s">
        <v>8</v>
      </c>
      <c r="J10" s="11" t="s">
        <v>8</v>
      </c>
      <c r="K10" s="13" t="s">
        <v>7</v>
      </c>
      <c r="L10" s="9" t="s">
        <v>9</v>
      </c>
    </row>
    <row r="11" spans="2:12" ht="12.75">
      <c r="B11" s="11">
        <v>1</v>
      </c>
      <c r="C11" s="11">
        <v>34</v>
      </c>
      <c r="D11" s="15" t="s">
        <v>99</v>
      </c>
      <c r="E11" s="11"/>
      <c r="F11" s="11">
        <v>2</v>
      </c>
      <c r="G11" s="34">
        <v>53</v>
      </c>
      <c r="H11" s="34">
        <v>1</v>
      </c>
      <c r="I11" s="34">
        <v>70</v>
      </c>
      <c r="J11" s="34">
        <f aca="true" t="shared" si="0" ref="J11:J18">G11+I11</f>
        <v>123</v>
      </c>
      <c r="K11" s="34">
        <v>1</v>
      </c>
      <c r="L11" s="34"/>
    </row>
    <row r="12" spans="2:12" ht="12.75">
      <c r="B12" s="11">
        <v>2</v>
      </c>
      <c r="C12" s="11">
        <v>111</v>
      </c>
      <c r="D12" s="15" t="s">
        <v>96</v>
      </c>
      <c r="E12" s="11"/>
      <c r="F12" s="11">
        <v>1</v>
      </c>
      <c r="G12" s="34">
        <v>70</v>
      </c>
      <c r="H12" s="34">
        <v>2</v>
      </c>
      <c r="I12" s="34">
        <v>53</v>
      </c>
      <c r="J12" s="34">
        <f t="shared" si="0"/>
        <v>123</v>
      </c>
      <c r="K12" s="34">
        <v>2</v>
      </c>
      <c r="L12" s="34"/>
    </row>
    <row r="13" spans="2:12" ht="12.75">
      <c r="B13" s="11">
        <v>3</v>
      </c>
      <c r="C13" s="11">
        <v>55</v>
      </c>
      <c r="D13" s="15" t="s">
        <v>58</v>
      </c>
      <c r="E13" s="34"/>
      <c r="F13" s="34">
        <v>3</v>
      </c>
      <c r="G13" s="34">
        <v>39</v>
      </c>
      <c r="H13" s="34">
        <v>4</v>
      </c>
      <c r="I13" s="34">
        <v>28</v>
      </c>
      <c r="J13" s="34">
        <f t="shared" si="0"/>
        <v>67</v>
      </c>
      <c r="K13" s="34">
        <v>3</v>
      </c>
      <c r="L13" s="34"/>
    </row>
    <row r="14" spans="2:12" ht="12.75">
      <c r="B14" s="11">
        <v>4</v>
      </c>
      <c r="C14" s="11">
        <v>16</v>
      </c>
      <c r="D14" s="15" t="s">
        <v>61</v>
      </c>
      <c r="E14" s="11"/>
      <c r="F14" s="11">
        <v>6</v>
      </c>
      <c r="G14" s="11">
        <v>9</v>
      </c>
      <c r="H14" s="11">
        <v>3</v>
      </c>
      <c r="I14" s="11">
        <v>39</v>
      </c>
      <c r="J14" s="34">
        <f t="shared" si="0"/>
        <v>48</v>
      </c>
      <c r="K14" s="34">
        <v>4</v>
      </c>
      <c r="L14" s="34"/>
    </row>
    <row r="15" spans="2:12" ht="12.75">
      <c r="B15" s="11">
        <v>5</v>
      </c>
      <c r="C15" s="11">
        <v>48</v>
      </c>
      <c r="D15" s="15" t="s">
        <v>97</v>
      </c>
      <c r="E15" s="34"/>
      <c r="F15" s="34">
        <v>4</v>
      </c>
      <c r="G15" s="34">
        <v>28</v>
      </c>
      <c r="H15" s="34">
        <v>5</v>
      </c>
      <c r="I15" s="34">
        <v>18</v>
      </c>
      <c r="J15" s="34">
        <f t="shared" si="0"/>
        <v>46</v>
      </c>
      <c r="K15" s="11">
        <v>5</v>
      </c>
      <c r="L15" s="11"/>
    </row>
    <row r="16" spans="2:12" ht="12.75">
      <c r="B16" s="11">
        <v>6</v>
      </c>
      <c r="C16" s="11">
        <v>23</v>
      </c>
      <c r="D16" s="15" t="s">
        <v>60</v>
      </c>
      <c r="E16" s="34"/>
      <c r="F16" s="34">
        <v>5</v>
      </c>
      <c r="G16" s="11">
        <v>18</v>
      </c>
      <c r="H16" s="11">
        <v>6</v>
      </c>
      <c r="I16" s="11">
        <v>9</v>
      </c>
      <c r="J16" s="34">
        <f t="shared" si="0"/>
        <v>27</v>
      </c>
      <c r="K16" s="11">
        <v>6</v>
      </c>
      <c r="L16" s="11"/>
    </row>
    <row r="17" spans="2:12" ht="12.75">
      <c r="B17" s="11">
        <v>7</v>
      </c>
      <c r="C17" s="11">
        <v>24</v>
      </c>
      <c r="D17" s="15" t="s">
        <v>59</v>
      </c>
      <c r="E17" s="34"/>
      <c r="F17" s="34">
        <v>7</v>
      </c>
      <c r="G17" s="11">
        <v>1</v>
      </c>
      <c r="H17" s="11">
        <v>7</v>
      </c>
      <c r="I17" s="11">
        <v>1</v>
      </c>
      <c r="J17" s="34">
        <f t="shared" si="0"/>
        <v>2</v>
      </c>
      <c r="K17" s="11">
        <v>7</v>
      </c>
      <c r="L17" s="11"/>
    </row>
    <row r="18" spans="2:12" ht="12.75">
      <c r="B18" s="11">
        <v>8</v>
      </c>
      <c r="C18" s="11">
        <v>71</v>
      </c>
      <c r="D18" s="15" t="s">
        <v>100</v>
      </c>
      <c r="E18" s="11"/>
      <c r="F18" s="11" t="s">
        <v>40</v>
      </c>
      <c r="G18" s="11">
        <v>0</v>
      </c>
      <c r="H18" s="11" t="s">
        <v>40</v>
      </c>
      <c r="I18" s="11">
        <v>0</v>
      </c>
      <c r="J18" s="34">
        <f t="shared" si="0"/>
        <v>0</v>
      </c>
      <c r="K18" s="11" t="s">
        <v>40</v>
      </c>
      <c r="L18" s="11"/>
    </row>
    <row r="19" spans="2:14" ht="12.75">
      <c r="B19" s="16"/>
      <c r="C19" s="16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3:8" ht="12.75">
      <c r="C20" s="4"/>
      <c r="D20" s="3"/>
      <c r="G20" s="56"/>
      <c r="H20" s="56"/>
    </row>
    <row r="21" spans="3:8" ht="12.75">
      <c r="C21" s="56" t="s">
        <v>21</v>
      </c>
      <c r="D21" s="56"/>
      <c r="G21" s="56" t="s">
        <v>25</v>
      </c>
      <c r="H21" s="56"/>
    </row>
    <row r="22" spans="3:8" ht="12.75">
      <c r="C22" s="32"/>
      <c r="D22" s="32"/>
      <c r="G22" s="32"/>
      <c r="H22" s="32"/>
    </row>
    <row r="23" spans="3:7" ht="12.75">
      <c r="C23" s="4"/>
      <c r="D23" s="3"/>
      <c r="G23" s="3"/>
    </row>
    <row r="24" spans="3:8" ht="12.75">
      <c r="C24" s="57" t="s">
        <v>0</v>
      </c>
      <c r="D24" s="57"/>
      <c r="G24" s="57" t="str">
        <f>'Р85'!G27</f>
        <v>Качнова Ю.А.</v>
      </c>
      <c r="H24" s="57"/>
    </row>
  </sheetData>
  <sheetProtection/>
  <mergeCells count="7">
    <mergeCell ref="D2:K2"/>
    <mergeCell ref="J7:N7"/>
    <mergeCell ref="G20:H20"/>
    <mergeCell ref="C21:D21"/>
    <mergeCell ref="G21:H21"/>
    <mergeCell ref="C24:D24"/>
    <mergeCell ref="G24:H2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3"/>
  <sheetViews>
    <sheetView zoomScale="85" zoomScaleNormal="85" zoomScalePageLayoutView="0" workbookViewId="0" topLeftCell="A1">
      <selection activeCell="K16" sqref="K16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5.25390625" style="0" customWidth="1"/>
    <col min="7" max="7" width="10.25390625" style="0" bestFit="1" customWidth="1"/>
    <col min="8" max="8" width="8.125" style="0" customWidth="1"/>
  </cols>
  <sheetData>
    <row r="2" spans="4:11" ht="31.5" customHeight="1">
      <c r="D2" s="52" t="e">
        <f>#REF!</f>
        <v>#REF!</v>
      </c>
      <c r="E2" s="52"/>
      <c r="F2" s="52"/>
      <c r="G2" s="52"/>
      <c r="H2" s="52"/>
      <c r="I2" s="52"/>
      <c r="J2" s="52"/>
      <c r="K2" s="52"/>
    </row>
    <row r="3" ht="12.75">
      <c r="D3" s="14"/>
    </row>
    <row r="4" spans="4:7" ht="12.75">
      <c r="D4" s="14"/>
      <c r="F4" s="33"/>
      <c r="G4" s="33" t="s">
        <v>23</v>
      </c>
    </row>
    <row r="5" spans="4:7" ht="12.75">
      <c r="D5" s="14"/>
      <c r="F5" s="33" t="s">
        <v>24</v>
      </c>
      <c r="G5" s="33"/>
    </row>
    <row r="7" spans="2:14" ht="12.75" customHeight="1">
      <c r="B7" s="14" t="s">
        <v>62</v>
      </c>
      <c r="J7" s="53" t="str">
        <f>'Р60'!J7</f>
        <v>01 мая 2016 года, г.Колпино</v>
      </c>
      <c r="K7" s="53"/>
      <c r="L7" s="53"/>
      <c r="M7" s="53"/>
      <c r="N7" s="53"/>
    </row>
    <row r="9" spans="2:12" ht="12.75">
      <c r="B9" s="5" t="s">
        <v>1</v>
      </c>
      <c r="C9" s="5" t="s">
        <v>3</v>
      </c>
      <c r="D9" s="6" t="s">
        <v>5</v>
      </c>
      <c r="E9" s="5" t="s">
        <v>6</v>
      </c>
      <c r="F9" s="6" t="s">
        <v>13</v>
      </c>
      <c r="G9" s="13"/>
      <c r="H9" s="7" t="s">
        <v>14</v>
      </c>
      <c r="I9" s="8"/>
      <c r="J9" s="6" t="s">
        <v>12</v>
      </c>
      <c r="K9" s="8"/>
      <c r="L9" s="5" t="s">
        <v>10</v>
      </c>
    </row>
    <row r="10" spans="2:12" ht="12.75">
      <c r="B10" s="9" t="s">
        <v>2</v>
      </c>
      <c r="C10" s="9" t="s">
        <v>4</v>
      </c>
      <c r="D10" s="10"/>
      <c r="E10" s="9"/>
      <c r="F10" s="11" t="s">
        <v>7</v>
      </c>
      <c r="G10" s="12" t="s">
        <v>8</v>
      </c>
      <c r="H10" s="11" t="s">
        <v>7</v>
      </c>
      <c r="I10" s="13" t="s">
        <v>8</v>
      </c>
      <c r="J10" s="11" t="s">
        <v>8</v>
      </c>
      <c r="K10" s="13" t="s">
        <v>7</v>
      </c>
      <c r="L10" s="9" t="s">
        <v>9</v>
      </c>
    </row>
    <row r="11" spans="2:12" ht="12.75">
      <c r="B11" s="11">
        <v>1</v>
      </c>
      <c r="C11" s="11">
        <v>22</v>
      </c>
      <c r="D11" s="15" t="s">
        <v>102</v>
      </c>
      <c r="E11" s="11"/>
      <c r="F11" s="11">
        <v>1</v>
      </c>
      <c r="G11" s="11">
        <v>50</v>
      </c>
      <c r="H11" s="34">
        <v>1</v>
      </c>
      <c r="I11" s="11">
        <v>50</v>
      </c>
      <c r="J11" s="34">
        <f>G11+I11</f>
        <v>100</v>
      </c>
      <c r="K11" s="34">
        <v>1</v>
      </c>
      <c r="L11" s="34"/>
    </row>
    <row r="12" spans="2:12" ht="12.75">
      <c r="B12" s="11">
        <v>2</v>
      </c>
      <c r="C12" s="11">
        <v>29</v>
      </c>
      <c r="D12" s="15" t="s">
        <v>63</v>
      </c>
      <c r="E12" s="34"/>
      <c r="F12" s="34">
        <v>2</v>
      </c>
      <c r="G12" s="34">
        <v>34</v>
      </c>
      <c r="H12" s="34">
        <v>2</v>
      </c>
      <c r="I12" s="34">
        <v>34</v>
      </c>
      <c r="J12" s="34">
        <f>G12+I12</f>
        <v>68</v>
      </c>
      <c r="K12" s="34">
        <v>2</v>
      </c>
      <c r="L12" s="34"/>
    </row>
    <row r="13" spans="2:12" ht="12.75">
      <c r="B13" s="11">
        <v>3</v>
      </c>
      <c r="C13" s="11">
        <v>24</v>
      </c>
      <c r="D13" s="15" t="s">
        <v>30</v>
      </c>
      <c r="E13" s="34"/>
      <c r="F13" s="34">
        <v>3</v>
      </c>
      <c r="G13" s="34">
        <v>21</v>
      </c>
      <c r="H13" s="34">
        <v>3</v>
      </c>
      <c r="I13" s="34">
        <v>21</v>
      </c>
      <c r="J13" s="34">
        <f>G13+I13</f>
        <v>42</v>
      </c>
      <c r="K13" s="34">
        <v>3</v>
      </c>
      <c r="L13" s="34"/>
    </row>
    <row r="14" spans="2:12" ht="12.75">
      <c r="B14" s="11">
        <v>4</v>
      </c>
      <c r="C14" s="11">
        <v>19</v>
      </c>
      <c r="D14" s="15" t="s">
        <v>101</v>
      </c>
      <c r="E14" s="11"/>
      <c r="F14" s="11">
        <v>4</v>
      </c>
      <c r="G14" s="11">
        <v>10</v>
      </c>
      <c r="H14" s="34">
        <v>4</v>
      </c>
      <c r="I14" s="11">
        <v>10</v>
      </c>
      <c r="J14" s="34">
        <f>G14+I14</f>
        <v>20</v>
      </c>
      <c r="K14" s="34">
        <v>4</v>
      </c>
      <c r="L14" s="34"/>
    </row>
    <row r="15" spans="2:12" ht="12.75">
      <c r="B15" s="11">
        <v>5</v>
      </c>
      <c r="C15" s="11">
        <v>23</v>
      </c>
      <c r="D15" s="15" t="s">
        <v>64</v>
      </c>
      <c r="E15" s="34"/>
      <c r="F15" s="34">
        <v>5</v>
      </c>
      <c r="G15" s="34">
        <v>1</v>
      </c>
      <c r="H15" s="11">
        <v>5</v>
      </c>
      <c r="I15" s="34">
        <v>1</v>
      </c>
      <c r="J15" s="34">
        <f>G15+I15</f>
        <v>2</v>
      </c>
      <c r="K15" s="11">
        <v>5</v>
      </c>
      <c r="L15" s="11"/>
    </row>
    <row r="16" spans="2:12" ht="12.75">
      <c r="B16" s="11"/>
      <c r="C16" s="11"/>
      <c r="D16" s="15"/>
      <c r="E16" s="34"/>
      <c r="F16" s="34"/>
      <c r="G16" s="34"/>
      <c r="H16" s="11"/>
      <c r="I16" s="11"/>
      <c r="J16" s="11"/>
      <c r="K16" s="11"/>
      <c r="L16" s="11"/>
    </row>
    <row r="17" spans="2:12" ht="12.75">
      <c r="B17" s="11"/>
      <c r="C17" s="11"/>
      <c r="D17" s="15"/>
      <c r="E17" s="11"/>
      <c r="F17" s="11"/>
      <c r="G17" s="11"/>
      <c r="H17" s="11"/>
      <c r="I17" s="11"/>
      <c r="J17" s="11"/>
      <c r="K17" s="11"/>
      <c r="L17" s="11"/>
    </row>
    <row r="18" spans="2:14" ht="12.75">
      <c r="B18" s="16"/>
      <c r="C18" s="16"/>
      <c r="D18" s="17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3:8" ht="12.75">
      <c r="C19" s="4"/>
      <c r="D19" s="3"/>
      <c r="G19" s="56"/>
      <c r="H19" s="56"/>
    </row>
    <row r="20" spans="3:8" ht="12.75">
      <c r="C20" s="56" t="s">
        <v>21</v>
      </c>
      <c r="D20" s="56"/>
      <c r="G20" s="56" t="s">
        <v>25</v>
      </c>
      <c r="H20" s="56"/>
    </row>
    <row r="21" spans="3:8" ht="12.75">
      <c r="C21" s="32"/>
      <c r="D21" s="32"/>
      <c r="G21" s="32"/>
      <c r="H21" s="32"/>
    </row>
    <row r="22" spans="3:7" ht="12.75">
      <c r="C22" s="4"/>
      <c r="D22" s="3"/>
      <c r="G22" s="3"/>
    </row>
    <row r="23" spans="3:8" ht="12.75">
      <c r="C23" s="57" t="s">
        <v>0</v>
      </c>
      <c r="D23" s="57"/>
      <c r="G23" s="57" t="str">
        <f>'Р85'!G27</f>
        <v>Качнова Ю.А.</v>
      </c>
      <c r="H23" s="57"/>
    </row>
  </sheetData>
  <sheetProtection/>
  <mergeCells count="7">
    <mergeCell ref="D2:K2"/>
    <mergeCell ref="J7:N7"/>
    <mergeCell ref="G19:H19"/>
    <mergeCell ref="C20:D20"/>
    <mergeCell ref="G20:H20"/>
    <mergeCell ref="C23:D23"/>
    <mergeCell ref="G23:H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1"/>
  <sheetViews>
    <sheetView zoomScale="85" zoomScaleNormal="85" zoomScalePageLayoutView="0" workbookViewId="0" topLeftCell="A1">
      <selection activeCell="L27" sqref="L27"/>
    </sheetView>
  </sheetViews>
  <sheetFormatPr defaultColWidth="9.00390625" defaultRowHeight="12.75"/>
  <cols>
    <col min="1" max="1" width="4.625" style="0" customWidth="1"/>
    <col min="2" max="2" width="4.25390625" style="0" customWidth="1"/>
    <col min="3" max="3" width="8.00390625" style="0" customWidth="1"/>
    <col min="4" max="4" width="33.75390625" style="0" customWidth="1"/>
    <col min="6" max="14" width="9.00390625" style="0" customWidth="1"/>
  </cols>
  <sheetData>
    <row r="2" spans="4:11" ht="24" customHeight="1">
      <c r="D2" s="52" t="str">
        <f>'Р60'!D2</f>
        <v>Чемпионат Ленинградской области. Первенство Ленинградской области. Кубок СПб ГБУ СОК "Ижорец" 1 этап. Показательные выступления "Ракет60"</v>
      </c>
      <c r="E2" s="52"/>
      <c r="F2" s="52"/>
      <c r="G2" s="52"/>
      <c r="H2" s="52"/>
      <c r="I2" s="52"/>
      <c r="J2" s="52"/>
      <c r="K2" s="52"/>
    </row>
    <row r="3" ht="12.75">
      <c r="D3" s="14"/>
    </row>
    <row r="4" spans="4:7" ht="12.75">
      <c r="D4" s="14"/>
      <c r="F4" s="33"/>
      <c r="G4" s="33" t="s">
        <v>23</v>
      </c>
    </row>
    <row r="5" spans="6:7" ht="12.75">
      <c r="F5" s="33" t="s">
        <v>24</v>
      </c>
      <c r="G5" s="33"/>
    </row>
    <row r="6" spans="2:14" ht="12.75" customHeight="1">
      <c r="B6" s="14" t="s">
        <v>11</v>
      </c>
      <c r="J6" s="53" t="str">
        <f>'Р60'!J7</f>
        <v>01 мая 2016 года, г.Колпино</v>
      </c>
      <c r="K6" s="53"/>
      <c r="L6" s="53"/>
      <c r="M6" s="53"/>
      <c r="N6" s="53"/>
    </row>
    <row r="8" spans="2:12" ht="12.75">
      <c r="B8" s="5" t="s">
        <v>1</v>
      </c>
      <c r="C8" s="5" t="s">
        <v>3</v>
      </c>
      <c r="D8" s="6" t="s">
        <v>5</v>
      </c>
      <c r="E8" s="5" t="s">
        <v>6</v>
      </c>
      <c r="F8" s="6" t="s">
        <v>13</v>
      </c>
      <c r="G8" s="13"/>
      <c r="H8" s="7" t="s">
        <v>14</v>
      </c>
      <c r="I8" s="8"/>
      <c r="J8" s="6" t="s">
        <v>12</v>
      </c>
      <c r="K8" s="8"/>
      <c r="L8" s="5" t="s">
        <v>10</v>
      </c>
    </row>
    <row r="9" spans="2:12" ht="12.75">
      <c r="B9" s="9" t="s">
        <v>2</v>
      </c>
      <c r="C9" s="9" t="s">
        <v>4</v>
      </c>
      <c r="D9" s="10"/>
      <c r="E9" s="9"/>
      <c r="F9" s="11" t="s">
        <v>7</v>
      </c>
      <c r="G9" s="12" t="s">
        <v>8</v>
      </c>
      <c r="H9" s="11" t="s">
        <v>7</v>
      </c>
      <c r="I9" s="13" t="s">
        <v>8</v>
      </c>
      <c r="J9" s="11" t="s">
        <v>8</v>
      </c>
      <c r="K9" s="13" t="s">
        <v>7</v>
      </c>
      <c r="L9" s="9" t="s">
        <v>9</v>
      </c>
    </row>
    <row r="10" spans="2:12" ht="12.75">
      <c r="B10" s="11">
        <v>1</v>
      </c>
      <c r="C10" s="11">
        <v>91</v>
      </c>
      <c r="D10" s="15" t="s">
        <v>56</v>
      </c>
      <c r="E10" s="34"/>
      <c r="F10" s="45">
        <v>1</v>
      </c>
      <c r="G10" s="46">
        <v>40</v>
      </c>
      <c r="H10" s="46">
        <v>2</v>
      </c>
      <c r="I10" s="45">
        <v>24</v>
      </c>
      <c r="J10" s="46">
        <f>G10+I10</f>
        <v>64</v>
      </c>
      <c r="K10" s="46">
        <v>1</v>
      </c>
      <c r="L10" s="46"/>
    </row>
    <row r="11" spans="2:12" ht="12.75">
      <c r="B11" s="11">
        <v>2</v>
      </c>
      <c r="C11" s="11">
        <v>32</v>
      </c>
      <c r="D11" s="15" t="s">
        <v>104</v>
      </c>
      <c r="E11" s="34"/>
      <c r="F11" s="46">
        <v>3</v>
      </c>
      <c r="G11" s="46">
        <v>11</v>
      </c>
      <c r="H11" s="46">
        <v>1</v>
      </c>
      <c r="I11" s="46">
        <v>40</v>
      </c>
      <c r="J11" s="46">
        <f>G11+I11</f>
        <v>51</v>
      </c>
      <c r="K11" s="46">
        <v>2</v>
      </c>
      <c r="L11" s="46"/>
    </row>
    <row r="12" spans="2:12" ht="12.75">
      <c r="B12" s="11">
        <v>3</v>
      </c>
      <c r="C12" s="11">
        <v>950</v>
      </c>
      <c r="D12" s="15" t="s">
        <v>86</v>
      </c>
      <c r="E12" s="34"/>
      <c r="F12" s="45">
        <v>2</v>
      </c>
      <c r="G12" s="45">
        <v>24</v>
      </c>
      <c r="H12" s="46">
        <v>3</v>
      </c>
      <c r="I12" s="46">
        <v>11</v>
      </c>
      <c r="J12" s="46">
        <f>G12+I12</f>
        <v>35</v>
      </c>
      <c r="K12" s="46">
        <v>3</v>
      </c>
      <c r="L12" s="46"/>
    </row>
    <row r="13" spans="2:12" ht="12.75">
      <c r="B13" s="11">
        <v>4</v>
      </c>
      <c r="C13" s="11">
        <v>51</v>
      </c>
      <c r="D13" s="15" t="s">
        <v>103</v>
      </c>
      <c r="E13" s="34"/>
      <c r="F13" s="46">
        <v>4</v>
      </c>
      <c r="G13" s="46">
        <v>1</v>
      </c>
      <c r="H13" s="45">
        <v>4</v>
      </c>
      <c r="I13" s="46">
        <v>1</v>
      </c>
      <c r="J13" s="46">
        <f>G13+I13</f>
        <v>2</v>
      </c>
      <c r="K13" s="46">
        <v>4</v>
      </c>
      <c r="L13" s="46"/>
    </row>
    <row r="14" spans="2:12" ht="12.75">
      <c r="B14" s="11"/>
      <c r="C14" s="11"/>
      <c r="D14" s="15"/>
      <c r="E14" s="11"/>
      <c r="F14" s="46"/>
      <c r="G14" s="46"/>
      <c r="H14" s="46"/>
      <c r="I14" s="45"/>
      <c r="J14" s="46"/>
      <c r="K14" s="45"/>
      <c r="L14" s="45"/>
    </row>
    <row r="15" spans="2:12" ht="12.75">
      <c r="B15" s="11"/>
      <c r="C15" s="11"/>
      <c r="D15" s="15"/>
      <c r="E15" s="11"/>
      <c r="F15" s="11"/>
      <c r="G15" s="34"/>
      <c r="H15" s="34"/>
      <c r="I15" s="40"/>
      <c r="J15" s="11"/>
      <c r="K15" s="11"/>
      <c r="L15" s="11"/>
    </row>
    <row r="16" spans="3:8" ht="12.75">
      <c r="C16" s="4"/>
      <c r="D16" s="3"/>
      <c r="G16" s="56"/>
      <c r="H16" s="56"/>
    </row>
    <row r="17" spans="3:8" ht="12.75">
      <c r="C17" s="56" t="s">
        <v>21</v>
      </c>
      <c r="D17" s="56"/>
      <c r="G17" s="56" t="s">
        <v>25</v>
      </c>
      <c r="H17" s="56"/>
    </row>
    <row r="18" spans="3:8" ht="12.75">
      <c r="C18" s="32"/>
      <c r="D18" s="32"/>
      <c r="G18" s="32"/>
      <c r="H18" s="32"/>
    </row>
    <row r="19" spans="3:7" ht="12.75">
      <c r="C19" s="4"/>
      <c r="D19" s="3"/>
      <c r="G19" s="3"/>
    </row>
    <row r="20" spans="3:8" ht="12.75">
      <c r="C20" s="57" t="s">
        <v>0</v>
      </c>
      <c r="D20" s="57"/>
      <c r="G20" s="57" t="str">
        <f>'Р85'!G27</f>
        <v>Качнова Ю.А.</v>
      </c>
      <c r="H20" s="57"/>
    </row>
    <row r="21" spans="3:8" ht="12.75">
      <c r="C21" s="2"/>
      <c r="D21" s="1"/>
      <c r="G21" s="55"/>
      <c r="H21" s="55"/>
    </row>
  </sheetData>
  <sheetProtection/>
  <mergeCells count="8">
    <mergeCell ref="D2:K2"/>
    <mergeCell ref="J6:N6"/>
    <mergeCell ref="G21:H21"/>
    <mergeCell ref="G16:H16"/>
    <mergeCell ref="C17:D17"/>
    <mergeCell ref="G17:H17"/>
    <mergeCell ref="C20:D20"/>
    <mergeCell ref="G20:H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Vitalik</dc:creator>
  <cp:keywords/>
  <dc:description/>
  <cp:lastModifiedBy>Игорь</cp:lastModifiedBy>
  <cp:lastPrinted>2016-05-01T14:17:36Z</cp:lastPrinted>
  <dcterms:created xsi:type="dcterms:W3CDTF">2003-07-10T12:58:51Z</dcterms:created>
  <dcterms:modified xsi:type="dcterms:W3CDTF">2016-05-04T07:23:23Z</dcterms:modified>
  <cp:category/>
  <cp:version/>
  <cp:contentType/>
  <cp:contentStatus/>
</cp:coreProperties>
</file>